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firstSheet="99" activeTab="106"/>
  </bookViews>
  <sheets>
    <sheet name="seznam obcí" sheetId="1" r:id="rId1"/>
    <sheet name="Kroměříž" sheetId="2" r:id="rId2"/>
    <sheet name="Bařice" sheetId="3" r:id="rId3"/>
    <sheet name="Bělov" sheetId="4" r:id="rId4"/>
    <sheet name="Bezměrov" sheetId="5" r:id="rId5"/>
    <sheet name="Bílany" sheetId="6" r:id="rId6"/>
    <sheet name="Bojanovice" sheetId="7" r:id="rId7"/>
    <sheet name="Cvrčovice" sheetId="8" r:id="rId8"/>
    <sheet name="Divoky" sheetId="9" r:id="rId9"/>
    <sheet name="Drahlov" sheetId="10" r:id="rId10"/>
    <sheet name="Dřínov" sheetId="11" r:id="rId11"/>
    <sheet name="Hradisko" sheetId="12" r:id="rId12"/>
    <sheet name="Hulín" sheetId="13" r:id="rId13"/>
    <sheet name="Jarohněvice" sheetId="14" r:id="rId14"/>
    <sheet name="Karolín" sheetId="15" r:id="rId15"/>
    <sheet name="Kostelany" sheetId="16" r:id="rId16"/>
    <sheet name="Kotojedy" sheetId="17" r:id="rId17"/>
    <sheet name="Kurovice" sheetId="18" r:id="rId18"/>
    <sheet name="Kvasice" sheetId="19" r:id="rId19"/>
    <sheet name="Lebedov" sheetId="20" r:id="rId20"/>
    <sheet name="Lhotka" sheetId="21" r:id="rId21"/>
    <sheet name="Lubná" sheetId="22" r:id="rId22"/>
    <sheet name="Lutopecny" sheetId="23" r:id="rId23"/>
    <sheet name="Medlov" sheetId="24" r:id="rId24"/>
    <sheet name="Měrůtky" sheetId="25" r:id="rId25"/>
    <sheet name="Milovice" sheetId="26" r:id="rId26"/>
    <sheet name="Nětčice" sheetId="27" r:id="rId27"/>
    <sheet name="Počenice" sheetId="28" r:id="rId28"/>
    <sheet name="Postoupky" sheetId="29" r:id="rId29"/>
    <sheet name="Prasklice" sheetId="30" r:id="rId30"/>
    <sheet name="Rataje" sheetId="31" r:id="rId31"/>
    <sheet name="Rymice" sheetId="32" r:id="rId32"/>
    <sheet name="Šelešovice" sheetId="33" r:id="rId33"/>
    <sheet name="Skržice" sheetId="34" r:id="rId34"/>
    <sheet name="Sobělice" sheetId="35" r:id="rId35"/>
    <sheet name="Soběsuky" sheetId="36" r:id="rId36"/>
    <sheet name="Střížovice" sheetId="37" r:id="rId37"/>
    <sheet name="Sulimov" sheetId="38" r:id="rId38"/>
    <sheet name="Těšánky" sheetId="39" r:id="rId39"/>
    <sheet name="Těšnovice" sheetId="40" r:id="rId40"/>
    <sheet name="Tetětice" sheetId="41" r:id="rId41"/>
    <sheet name="Trávnické zahrady" sheetId="42" r:id="rId42"/>
    <sheet name="Trávník" sheetId="43" r:id="rId43"/>
    <sheet name="Újezdsko" sheetId="44" r:id="rId44"/>
    <sheet name="Velké Těšany" sheetId="45" r:id="rId45"/>
    <sheet name="Věžky" sheetId="46" r:id="rId46"/>
    <sheet name="Vlčí Doly" sheetId="47" r:id="rId47"/>
    <sheet name="Vrbka" sheetId="48" r:id="rId48"/>
    <sheet name="Zborovice" sheetId="49" r:id="rId49"/>
    <sheet name="Zdounky" sheetId="50" r:id="rId50"/>
    <sheet name="Zlámanka" sheetId="51" r:id="rId51"/>
    <sheet name="Zlobice" sheetId="52" r:id="rId52"/>
    <sheet name="Cetechovice" sheetId="53" r:id="rId53"/>
    <sheet name="Břest" sheetId="54" r:id="rId54"/>
    <sheet name="Chropyně" sheetId="55" r:id="rId55"/>
    <sheet name="Kyselovice" sheetId="56" r:id="rId56"/>
    <sheet name="Plešovec" sheetId="57" r:id="rId57"/>
    <sheet name="Skaštice" sheetId="58" r:id="rId58"/>
    <sheet name="Žalkovice" sheetId="59" r:id="rId59"/>
    <sheet name="Zaříčí" sheetId="60" r:id="rId60"/>
    <sheet name="Lhota u Pačlavic" sheetId="61" r:id="rId61"/>
    <sheet name="Pačlavice" sheetId="62" r:id="rId62"/>
    <sheet name="Pornice" sheetId="63" r:id="rId63"/>
    <sheet name="Lískovec" sheetId="64" r:id="rId64"/>
    <sheet name="Koryčany" sheetId="65" r:id="rId65"/>
    <sheet name="Morkovice" sheetId="66" r:id="rId66"/>
    <sheet name="Skavsko" sheetId="67" r:id="rId67"/>
    <sheet name="Nitkovice" sheetId="68" r:id="rId68"/>
    <sheet name="Honětice" sheetId="69" r:id="rId69"/>
    <sheet name="Hoštice" sheetId="70" r:id="rId70"/>
    <sheet name="Litenčice" sheetId="71" r:id="rId71"/>
    <sheet name="Strábenice" sheetId="72" r:id="rId72"/>
    <sheet name="Troubky" sheetId="73" r:id="rId73"/>
    <sheet name="Zdislavice" sheetId="74" r:id="rId74"/>
    <sheet name="Nová Dědina" sheetId="75" r:id="rId75"/>
    <sheet name="Popovice" sheetId="76" r:id="rId76"/>
    <sheet name="Roštín" sheetId="77" r:id="rId77"/>
    <sheet name="Střílky" sheetId="78" r:id="rId78"/>
    <sheet name="Zástřizly" sheetId="79" r:id="rId79"/>
    <sheet name="Bílavsko" sheetId="80" r:id="rId80"/>
    <sheet name="Bystřice pod Host." sheetId="81" r:id="rId81"/>
    <sheet name="Dobrotice" sheetId="82" r:id="rId82"/>
    <sheet name="Chvalčov" sheetId="83" r:id="rId83"/>
    <sheet name="Hlinsko" sheetId="84" r:id="rId84"/>
    <sheet name="Holešov" sheetId="85" r:id="rId85"/>
    <sheet name="Horní Lapač" sheetId="86" r:id="rId86"/>
    <sheet name="Jankovice" sheetId="87" r:id="rId87"/>
    <sheet name="Lechotice" sheetId="88" r:id="rId88"/>
    <sheet name="Ludslavice" sheetId="89" r:id="rId89"/>
    <sheet name="Martinice" sheetId="90" r:id="rId90"/>
    <sheet name="Míškovice" sheetId="91" r:id="rId91"/>
    <sheet name="Mrlínek" sheetId="92" r:id="rId92"/>
    <sheet name="Pacetluky" sheetId="93" r:id="rId93"/>
    <sheet name="Přílepy" sheetId="94" r:id="rId94"/>
    <sheet name="Prusinovice" sheetId="95" r:id="rId95"/>
    <sheet name="Roštění" sheetId="96" r:id="rId96"/>
    <sheet name="Rychlov" sheetId="97" r:id="rId97"/>
    <sheet name="Všetuly" sheetId="98" r:id="rId98"/>
    <sheet name="Zahnašovice" sheetId="99" r:id="rId99"/>
    <sheet name="Žopy" sheetId="100" r:id="rId100"/>
    <sheet name="Karlovice" sheetId="101" r:id="rId101"/>
    <sheet name="Kostelec" sheetId="102" r:id="rId102"/>
    <sheet name="Němčice" sheetId="103" r:id="rId103"/>
    <sheet name="Osíčko" sheetId="104" r:id="rId104"/>
    <sheet name="Slavkov" sheetId="105" r:id="rId105"/>
    <sheet name="Tučapy" sheetId="106" r:id="rId106"/>
    <sheet name="Podhradní Lhota" sheetId="107" r:id="rId107"/>
  </sheets>
  <definedNames/>
  <calcPr fullCalcOnLoad="1"/>
</workbook>
</file>

<file path=xl/sharedStrings.xml><?xml version="1.0" encoding="utf-8"?>
<sst xmlns="http://schemas.openxmlformats.org/spreadsheetml/2006/main" count="9370" uniqueCount="192">
  <si>
    <t>Parametr</t>
  </si>
  <si>
    <t>Jednotka</t>
  </si>
  <si>
    <t>Hodnota</t>
  </si>
  <si>
    <t>chlor volný</t>
  </si>
  <si>
    <t>pH</t>
  </si>
  <si>
    <t>konduktivita</t>
  </si>
  <si>
    <t>barva</t>
  </si>
  <si>
    <t>zákal</t>
  </si>
  <si>
    <t>CHSK / Mn</t>
  </si>
  <si>
    <t>tvrdost Ca+Mg</t>
  </si>
  <si>
    <r>
      <t>amonné ionty NH</t>
    </r>
    <r>
      <rPr>
        <vertAlign val="subscript"/>
        <sz val="10"/>
        <rFont val="Arial CE"/>
        <family val="2"/>
      </rPr>
      <t>4</t>
    </r>
    <r>
      <rPr>
        <vertAlign val="superscript"/>
        <sz val="10"/>
        <rFont val="Arial CE"/>
        <family val="2"/>
      </rPr>
      <t>+</t>
    </r>
  </si>
  <si>
    <r>
      <t>dusitany NO</t>
    </r>
    <r>
      <rPr>
        <vertAlign val="subscript"/>
        <sz val="10"/>
        <rFont val="Arial CE"/>
        <family val="2"/>
      </rPr>
      <t>2</t>
    </r>
    <r>
      <rPr>
        <vertAlign val="superscript"/>
        <sz val="10"/>
        <rFont val="Arial CE"/>
        <family val="2"/>
      </rPr>
      <t>-</t>
    </r>
  </si>
  <si>
    <r>
      <t>dusičnany NO</t>
    </r>
    <r>
      <rPr>
        <vertAlign val="subscript"/>
        <sz val="10"/>
        <rFont val="Arial CE"/>
        <family val="2"/>
      </rPr>
      <t>3</t>
    </r>
    <r>
      <rPr>
        <vertAlign val="superscript"/>
        <sz val="10"/>
        <rFont val="Arial CE"/>
        <family val="2"/>
      </rPr>
      <t>-</t>
    </r>
  </si>
  <si>
    <t>železo Fe</t>
  </si>
  <si>
    <t>mangan Mn</t>
  </si>
  <si>
    <t>mg/l</t>
  </si>
  <si>
    <t>mmol/l</t>
  </si>
  <si>
    <t>-</t>
  </si>
  <si>
    <t>mS/m</t>
  </si>
  <si>
    <t>mg/l Pt</t>
  </si>
  <si>
    <t>ZF (t)</t>
  </si>
  <si>
    <t xml:space="preserve">Kroměřížsko </t>
  </si>
  <si>
    <t xml:space="preserve">Bařice </t>
  </si>
  <si>
    <t>Bělov</t>
  </si>
  <si>
    <t>Bezměrov</t>
  </si>
  <si>
    <t>Bílany</t>
  </si>
  <si>
    <t>Bojanovice</t>
  </si>
  <si>
    <t>Cvrčovice</t>
  </si>
  <si>
    <t>zpět na seznam obcí</t>
  </si>
  <si>
    <t>Divoky</t>
  </si>
  <si>
    <t>Drahlov</t>
  </si>
  <si>
    <t>Dřínov</t>
  </si>
  <si>
    <t>Hradisko</t>
  </si>
  <si>
    <t>Hulín</t>
  </si>
  <si>
    <t>Jarohněvice</t>
  </si>
  <si>
    <t>Karolín</t>
  </si>
  <si>
    <t>Kostelany</t>
  </si>
  <si>
    <t>Kotojedy</t>
  </si>
  <si>
    <t>Kvasice</t>
  </si>
  <si>
    <t>Lhotka</t>
  </si>
  <si>
    <t>Lubná</t>
  </si>
  <si>
    <t>Lutopecny</t>
  </si>
  <si>
    <t>Medlov</t>
  </si>
  <si>
    <t>Měrůtky</t>
  </si>
  <si>
    <t>Milovice</t>
  </si>
  <si>
    <t>Nětčice</t>
  </si>
  <si>
    <t>Počenice</t>
  </si>
  <si>
    <t>Postoupky</t>
  </si>
  <si>
    <t>Prasklice</t>
  </si>
  <si>
    <t>Rataje</t>
  </si>
  <si>
    <t>Rymice</t>
  </si>
  <si>
    <t>Šelešovice</t>
  </si>
  <si>
    <t>Skržice</t>
  </si>
  <si>
    <t>Sobělice</t>
  </si>
  <si>
    <t>Soběsluky</t>
  </si>
  <si>
    <t>Střížovice</t>
  </si>
  <si>
    <t>Sulimov</t>
  </si>
  <si>
    <t>Těšánky</t>
  </si>
  <si>
    <t>Těšnovice</t>
  </si>
  <si>
    <t>Tetětice</t>
  </si>
  <si>
    <t>Trávnické zahrady</t>
  </si>
  <si>
    <t>Trávník</t>
  </si>
  <si>
    <t>Újezdsko</t>
  </si>
  <si>
    <t>Velké Těšany</t>
  </si>
  <si>
    <t>Věžky</t>
  </si>
  <si>
    <t>Vlčí Doly</t>
  </si>
  <si>
    <t>Vrbka</t>
  </si>
  <si>
    <t>Zborovice</t>
  </si>
  <si>
    <t>Zdounky</t>
  </si>
  <si>
    <t>Zlámanka</t>
  </si>
  <si>
    <t>Zlobice</t>
  </si>
  <si>
    <t>Cetechovice</t>
  </si>
  <si>
    <t>Břest</t>
  </si>
  <si>
    <t>Kyselovice</t>
  </si>
  <si>
    <t>Plešovec</t>
  </si>
  <si>
    <t>Skaštice</t>
  </si>
  <si>
    <t>Žalkovice</t>
  </si>
  <si>
    <t>Zaříčí</t>
  </si>
  <si>
    <t>Lhota u Pačlavic</t>
  </si>
  <si>
    <t>Pačlavice</t>
  </si>
  <si>
    <t>Pornice</t>
  </si>
  <si>
    <t>Lískovec</t>
  </si>
  <si>
    <t>Koryčany</t>
  </si>
  <si>
    <t xml:space="preserve">Morkovice </t>
  </si>
  <si>
    <t>Skavsko</t>
  </si>
  <si>
    <t>Nitkovice</t>
  </si>
  <si>
    <t>Honětice</t>
  </si>
  <si>
    <t>Hoštice</t>
  </si>
  <si>
    <t>Litenčice</t>
  </si>
  <si>
    <t>Strábenice</t>
  </si>
  <si>
    <t>Troubky</t>
  </si>
  <si>
    <t>Zdislavice</t>
  </si>
  <si>
    <t>Nová Dědina</t>
  </si>
  <si>
    <t>Popovice</t>
  </si>
  <si>
    <t>Roštín</t>
  </si>
  <si>
    <t>Střílky</t>
  </si>
  <si>
    <t>Zástřizly</t>
  </si>
  <si>
    <t>Holešovsko</t>
  </si>
  <si>
    <t>Bílavsko</t>
  </si>
  <si>
    <t>Bystřice pod Host.</t>
  </si>
  <si>
    <t>Chvalčov</t>
  </si>
  <si>
    <t>Hlinsko</t>
  </si>
  <si>
    <t>Holešov</t>
  </si>
  <si>
    <t>Horní Lapač</t>
  </si>
  <si>
    <t>Jankovice</t>
  </si>
  <si>
    <t>Lechotice</t>
  </si>
  <si>
    <t>Ludslavice</t>
  </si>
  <si>
    <t>Martinice</t>
  </si>
  <si>
    <t>Míškovice</t>
  </si>
  <si>
    <t>Mrlínek</t>
  </si>
  <si>
    <t>Pacetluky</t>
  </si>
  <si>
    <t>Přílepy</t>
  </si>
  <si>
    <t>Prusinovice</t>
  </si>
  <si>
    <t>Roštění</t>
  </si>
  <si>
    <t>Rychlov</t>
  </si>
  <si>
    <t>Všetuly</t>
  </si>
  <si>
    <t>Zahnašovice</t>
  </si>
  <si>
    <t>Žopy</t>
  </si>
  <si>
    <t>Karlovice</t>
  </si>
  <si>
    <t>Kostelec</t>
  </si>
  <si>
    <t>Němčice</t>
  </si>
  <si>
    <t>Osíčko</t>
  </si>
  <si>
    <t>Slavkov</t>
  </si>
  <si>
    <t>Tučapy</t>
  </si>
  <si>
    <t>Chropyně</t>
  </si>
  <si>
    <t>Kroměříž</t>
  </si>
  <si>
    <r>
      <t>º</t>
    </r>
    <r>
      <rPr>
        <sz val="10"/>
        <rFont val="Arial CE"/>
        <family val="0"/>
      </rPr>
      <t>N (°dH)</t>
    </r>
  </si>
  <si>
    <t>Dobrotice</t>
  </si>
  <si>
    <t>&lt;5</t>
  </si>
  <si>
    <t>ZF(t)</t>
  </si>
  <si>
    <t>&lt;0,5</t>
  </si>
  <si>
    <t>CHSK /Mn</t>
  </si>
  <si>
    <t>tvrdost vody celková</t>
  </si>
  <si>
    <t>mangan</t>
  </si>
  <si>
    <t>&lt;0,03</t>
  </si>
  <si>
    <t>železo</t>
  </si>
  <si>
    <t>amonné ionty</t>
  </si>
  <si>
    <t>&lt;0,05</t>
  </si>
  <si>
    <t>dusitany</t>
  </si>
  <si>
    <t>dusičnany</t>
  </si>
  <si>
    <t>chloridy</t>
  </si>
  <si>
    <t>kadmium</t>
  </si>
  <si>
    <t>&lt;0,002</t>
  </si>
  <si>
    <t>měď</t>
  </si>
  <si>
    <t>&lt;0,006</t>
  </si>
  <si>
    <t>nikl</t>
  </si>
  <si>
    <t>&lt;5,0</t>
  </si>
  <si>
    <t>Podhradní Lhota</t>
  </si>
  <si>
    <r>
      <rPr>
        <vertAlign val="superscript"/>
        <sz val="10"/>
        <color indexed="8"/>
        <rFont val="Calibri"/>
        <family val="2"/>
      </rPr>
      <t>o</t>
    </r>
    <r>
      <rPr>
        <sz val="10"/>
        <rFont val="Arial CE"/>
        <family val="0"/>
      </rPr>
      <t>N (°dH)</t>
    </r>
  </si>
  <si>
    <t>6,5 - 9,5</t>
  </si>
  <si>
    <t>typ limitu</t>
  </si>
  <si>
    <t>limit</t>
  </si>
  <si>
    <t>MH</t>
  </si>
  <si>
    <t>DH</t>
  </si>
  <si>
    <t>2 - 3,5</t>
  </si>
  <si>
    <t>NMH</t>
  </si>
  <si>
    <t>hořčík</t>
  </si>
  <si>
    <t>vápník</t>
  </si>
  <si>
    <t>20 - 30</t>
  </si>
  <si>
    <t>40 - 80</t>
  </si>
  <si>
    <t>MH - mezní hodnota</t>
  </si>
  <si>
    <t>NMH - nejvyšší mezní hodnota</t>
  </si>
  <si>
    <t>DH - doporučená hodnota</t>
  </si>
  <si>
    <t xml:space="preserve">NMH - nejvyšší mezní hodnota </t>
  </si>
  <si>
    <t>mezní  hodnotou  - hodnota organoleptického ukazatele jakosti pitné</t>
  </si>
  <si>
    <t>nejvyšší  mezní  hodnotou  -  hodnota zdravotně závažného ukazatele</t>
  </si>
  <si>
    <t>vody,  jejích  přirozených  součástí  nebo  provozních parametrů, jejíž</t>
  </si>
  <si>
    <t>překročení  obvykle  nepředstavuje  akutní  zdravotní riziko. Není-li u</t>
  </si>
  <si>
    <t>ukazatele  uvedeno  jinak, jedná se o horní hranici rozmezí přípustných</t>
  </si>
  <si>
    <t>jakosti  pitné vody, v důsledku jejíhož překročení je vyloučeno použití</t>
  </si>
  <si>
    <t>vody  jako  pitné,  neurčí-li orgán ochrany veřejného zdraví na základě</t>
  </si>
  <si>
    <t>zákona jinak</t>
  </si>
  <si>
    <t xml:space="preserve">doporučená hodnota - (§ 3 odst. 1 zákona č. 258/200 Sb., ve znění </t>
  </si>
  <si>
    <t>zákona č. 274/2003 Sb.) - je nezávazná hodnota ukazatele pitné vody,</t>
  </si>
  <si>
    <t>která stanoví minimální žádoucí nebo přijatelnou koncentraci dané látky,</t>
  </si>
  <si>
    <t>nebo optimální rozmezí koncentrace dané látky.</t>
  </si>
  <si>
    <t>TOC</t>
  </si>
  <si>
    <t>&lt;2</t>
  </si>
  <si>
    <t>Kurovice</t>
  </si>
  <si>
    <t>Lebedov</t>
  </si>
  <si>
    <t>CHSK/Mn</t>
  </si>
  <si>
    <r>
      <t>chloridy Cl</t>
    </r>
    <r>
      <rPr>
        <vertAlign val="superscript"/>
        <sz val="10"/>
        <rFont val="Arial CE"/>
        <family val="2"/>
      </rPr>
      <t>-</t>
    </r>
  </si>
  <si>
    <t>chloridy Cl-</t>
  </si>
  <si>
    <t>&lt;0,02</t>
  </si>
  <si>
    <t>&lt;0,3</t>
  </si>
  <si>
    <t>tetrachlorethen</t>
  </si>
  <si>
    <t xml:space="preserve"> ug/l</t>
  </si>
  <si>
    <t>ukazatele  uvedeno  jinak, jedná se o horní hranici rozmezí přípustných hodnot</t>
  </si>
  <si>
    <t>ukazatele  uvedeno  jinak, jedná se o horní hranici rozmezí přípustných ukazatelů</t>
  </si>
  <si>
    <t>trichlorethen</t>
  </si>
  <si>
    <t xml:space="preserve">ukazatele  uvedeno  jinak, jedná se o horní hranici rozmezí přípustných hodnot </t>
  </si>
  <si>
    <t>ukazatele  uvedeno  jinak, jedná se o horní hranici rozmezí přípustných hodnot hodnot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</si>
</sst>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#0.00"/>
    <numFmt numFmtId="169" formatCode="#0"/>
    <numFmt numFmtId="170" formatCode="#0.000000"/>
    <numFmt numFmtId="171" formatCode="#0.0"/>
    <numFmt numFmtId="172" formatCode="#0.000"/>
    <numFmt numFmtId="173" formatCode="#0.0000"/>
    <numFmt numFmtId="174" formatCode="#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5">
    <font>
      <sz val="10"/>
      <name val="Arial CE"/>
      <family val="0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0"/>
      <name val="Arial"/>
      <family val="0"/>
    </font>
    <font>
      <sz val="8"/>
      <name val="Arial CE"/>
      <family val="0"/>
    </font>
    <font>
      <vertAlign val="superscript"/>
      <sz val="10"/>
      <color indexed="8"/>
      <name val="Calibri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left"/>
    </xf>
    <xf numFmtId="49" fontId="30" fillId="0" borderId="14" xfId="0" applyNumberFormat="1" applyFont="1" applyBorder="1" applyAlignment="1">
      <alignment/>
    </xf>
    <xf numFmtId="49" fontId="30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3" fillId="0" borderId="24" xfId="0" applyFont="1" applyBorder="1" applyAlignment="1">
      <alignment/>
    </xf>
    <xf numFmtId="165" fontId="0" fillId="0" borderId="22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168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33" borderId="26" xfId="36" applyFill="1" applyBorder="1" applyAlignment="1" applyProtection="1">
      <alignment horizontal="left"/>
      <protection/>
    </xf>
    <xf numFmtId="0" fontId="4" fillId="33" borderId="27" xfId="36" applyFill="1" applyBorder="1" applyAlignment="1" applyProtection="1">
      <alignment horizontal="left"/>
      <protection/>
    </xf>
    <xf numFmtId="0" fontId="4" fillId="33" borderId="27" xfId="36" applyFont="1" applyFill="1" applyBorder="1" applyAlignment="1" applyProtection="1">
      <alignment horizontal="left"/>
      <protection/>
    </xf>
    <xf numFmtId="0" fontId="4" fillId="33" borderId="28" xfId="36" applyFill="1" applyBorder="1" applyAlignment="1" applyProtection="1">
      <alignment horizontal="left"/>
      <protection/>
    </xf>
    <xf numFmtId="0" fontId="4" fillId="33" borderId="29" xfId="36" applyFill="1" applyBorder="1" applyAlignment="1" applyProtection="1">
      <alignment horizontal="left"/>
      <protection/>
    </xf>
    <xf numFmtId="0" fontId="4" fillId="33" borderId="0" xfId="36" applyFill="1" applyBorder="1" applyAlignment="1" applyProtection="1">
      <alignment horizontal="left"/>
      <protection/>
    </xf>
    <xf numFmtId="0" fontId="4" fillId="33" borderId="30" xfId="36" applyFill="1" applyBorder="1" applyAlignment="1" applyProtection="1">
      <alignment horizontal="left"/>
      <protection/>
    </xf>
    <xf numFmtId="0" fontId="4" fillId="33" borderId="31" xfId="36" applyFill="1" applyBorder="1" applyAlignment="1" applyProtection="1">
      <alignment horizontal="left"/>
      <protection/>
    </xf>
    <xf numFmtId="0" fontId="4" fillId="33" borderId="32" xfId="36" applyFill="1" applyBorder="1" applyAlignment="1" applyProtection="1">
      <alignment horizontal="left"/>
      <protection/>
    </xf>
    <xf numFmtId="0" fontId="4" fillId="33" borderId="33" xfId="36" applyFill="1" applyBorder="1" applyAlignment="1" applyProtection="1">
      <alignment horizontal="left"/>
      <protection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171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4" fillId="0" borderId="0" xfId="36" applyAlignment="1" applyProtection="1">
      <alignment horizont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38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E32" sqref="E32"/>
    </sheetView>
  </sheetViews>
  <sheetFormatPr defaultColWidth="9.00390625" defaultRowHeight="12.75"/>
  <cols>
    <col min="2" max="2" width="15.625" style="53" customWidth="1"/>
    <col min="3" max="3" width="18.75390625" style="53" customWidth="1"/>
    <col min="4" max="4" width="17.75390625" style="53" customWidth="1"/>
    <col min="5" max="5" width="20.125" style="53" customWidth="1"/>
  </cols>
  <sheetData>
    <row r="1" ht="13.5" thickBot="1"/>
    <row r="2" spans="2:5" ht="12.75">
      <c r="B2" s="70" t="s">
        <v>21</v>
      </c>
      <c r="C2" s="71"/>
      <c r="D2" s="72"/>
      <c r="E2" s="76" t="s">
        <v>97</v>
      </c>
    </row>
    <row r="3" spans="2:5" ht="13.5" thickBot="1">
      <c r="B3" s="73"/>
      <c r="C3" s="74"/>
      <c r="D3" s="75"/>
      <c r="E3" s="77"/>
    </row>
    <row r="4" spans="2:5" ht="12.75">
      <c r="B4" s="54" t="s">
        <v>22</v>
      </c>
      <c r="C4" s="58" t="s">
        <v>40</v>
      </c>
      <c r="D4" s="63" t="s">
        <v>57</v>
      </c>
      <c r="E4" s="63" t="s">
        <v>98</v>
      </c>
    </row>
    <row r="5" spans="2:5" ht="12.75">
      <c r="B5" s="55" t="s">
        <v>23</v>
      </c>
      <c r="C5" s="59" t="s">
        <v>41</v>
      </c>
      <c r="D5" s="61" t="s">
        <v>58</v>
      </c>
      <c r="E5" s="61" t="s">
        <v>99</v>
      </c>
    </row>
    <row r="6" spans="2:5" ht="12.75">
      <c r="B6" s="55" t="s">
        <v>24</v>
      </c>
      <c r="C6" s="59" t="s">
        <v>42</v>
      </c>
      <c r="D6" s="61" t="s">
        <v>59</v>
      </c>
      <c r="E6" s="61" t="s">
        <v>127</v>
      </c>
    </row>
    <row r="7" spans="2:5" ht="12.75">
      <c r="B7" s="55" t="s">
        <v>25</v>
      </c>
      <c r="C7" s="59" t="s">
        <v>43</v>
      </c>
      <c r="D7" s="61" t="s">
        <v>60</v>
      </c>
      <c r="E7" s="61" t="s">
        <v>101</v>
      </c>
    </row>
    <row r="8" spans="2:5" ht="12.75">
      <c r="B8" s="55" t="s">
        <v>26</v>
      </c>
      <c r="C8" s="59" t="s">
        <v>44</v>
      </c>
      <c r="D8" s="61" t="s">
        <v>61</v>
      </c>
      <c r="E8" s="61" t="s">
        <v>102</v>
      </c>
    </row>
    <row r="9" spans="2:5" ht="12.75">
      <c r="B9" s="55" t="s">
        <v>72</v>
      </c>
      <c r="C9" s="59" t="s">
        <v>83</v>
      </c>
      <c r="D9" s="61" t="s">
        <v>90</v>
      </c>
      <c r="E9" s="61" t="s">
        <v>103</v>
      </c>
    </row>
    <row r="10" spans="2:5" ht="12.75">
      <c r="B10" s="55" t="s">
        <v>71</v>
      </c>
      <c r="C10" s="59" t="s">
        <v>45</v>
      </c>
      <c r="D10" s="61" t="s">
        <v>62</v>
      </c>
      <c r="E10" s="61" t="s">
        <v>100</v>
      </c>
    </row>
    <row r="11" spans="2:5" ht="12.75">
      <c r="B11" s="55" t="s">
        <v>27</v>
      </c>
      <c r="C11" s="59" t="s">
        <v>85</v>
      </c>
      <c r="D11" s="61" t="s">
        <v>63</v>
      </c>
      <c r="E11" s="61" t="s">
        <v>104</v>
      </c>
    </row>
    <row r="12" spans="2:5" ht="12.75">
      <c r="B12" s="55" t="s">
        <v>29</v>
      </c>
      <c r="C12" s="59" t="s">
        <v>92</v>
      </c>
      <c r="D12" s="61" t="s">
        <v>64</v>
      </c>
      <c r="E12" s="61" t="s">
        <v>118</v>
      </c>
    </row>
    <row r="13" spans="2:5" ht="12.75">
      <c r="B13" s="55" t="s">
        <v>30</v>
      </c>
      <c r="C13" s="59" t="s">
        <v>79</v>
      </c>
      <c r="D13" s="61" t="s">
        <v>65</v>
      </c>
      <c r="E13" s="61" t="s">
        <v>119</v>
      </c>
    </row>
    <row r="14" spans="2:5" ht="12.75">
      <c r="B14" s="55" t="s">
        <v>31</v>
      </c>
      <c r="C14" s="59" t="s">
        <v>74</v>
      </c>
      <c r="D14" s="61" t="s">
        <v>66</v>
      </c>
      <c r="E14" s="61" t="s">
        <v>178</v>
      </c>
    </row>
    <row r="15" spans="2:5" ht="12.75">
      <c r="B15" s="55" t="s">
        <v>86</v>
      </c>
      <c r="C15" s="59" t="s">
        <v>46</v>
      </c>
      <c r="D15" s="61" t="s">
        <v>77</v>
      </c>
      <c r="E15" s="61" t="s">
        <v>105</v>
      </c>
    </row>
    <row r="16" spans="2:5" ht="12.75">
      <c r="B16" s="55" t="s">
        <v>87</v>
      </c>
      <c r="C16" s="59" t="s">
        <v>93</v>
      </c>
      <c r="D16" s="61" t="s">
        <v>96</v>
      </c>
      <c r="E16" s="61" t="s">
        <v>106</v>
      </c>
    </row>
    <row r="17" spans="2:5" ht="12.75">
      <c r="B17" s="55" t="s">
        <v>32</v>
      </c>
      <c r="C17" s="59" t="s">
        <v>80</v>
      </c>
      <c r="D17" s="61" t="s">
        <v>67</v>
      </c>
      <c r="E17" s="61" t="s">
        <v>107</v>
      </c>
    </row>
    <row r="18" spans="2:5" ht="12.75">
      <c r="B18" s="55" t="s">
        <v>33</v>
      </c>
      <c r="C18" s="59" t="s">
        <v>47</v>
      </c>
      <c r="D18" s="61" t="s">
        <v>91</v>
      </c>
      <c r="E18" s="61" t="s">
        <v>108</v>
      </c>
    </row>
    <row r="19" spans="2:5" ht="12.75">
      <c r="B19" s="56" t="s">
        <v>124</v>
      </c>
      <c r="C19" s="59" t="s">
        <v>48</v>
      </c>
      <c r="D19" s="61" t="s">
        <v>68</v>
      </c>
      <c r="E19" s="61" t="s">
        <v>109</v>
      </c>
    </row>
    <row r="20" spans="2:5" ht="12.75">
      <c r="B20" s="55" t="s">
        <v>34</v>
      </c>
      <c r="C20" s="59" t="s">
        <v>49</v>
      </c>
      <c r="D20" s="61" t="s">
        <v>69</v>
      </c>
      <c r="E20" s="61" t="s">
        <v>120</v>
      </c>
    </row>
    <row r="21" spans="2:5" ht="12.75">
      <c r="B21" s="55" t="s">
        <v>35</v>
      </c>
      <c r="C21" s="59" t="s">
        <v>94</v>
      </c>
      <c r="D21" s="61" t="s">
        <v>70</v>
      </c>
      <c r="E21" s="61" t="s">
        <v>121</v>
      </c>
    </row>
    <row r="22" spans="2:5" ht="12.75">
      <c r="B22" s="55" t="s">
        <v>82</v>
      </c>
      <c r="C22" s="59" t="s">
        <v>50</v>
      </c>
      <c r="D22" s="61" t="s">
        <v>76</v>
      </c>
      <c r="E22" s="61" t="s">
        <v>110</v>
      </c>
    </row>
    <row r="23" spans="2:5" ht="12.75">
      <c r="B23" s="55" t="s">
        <v>36</v>
      </c>
      <c r="C23" s="59" t="s">
        <v>75</v>
      </c>
      <c r="D23" s="64"/>
      <c r="E23" s="61" t="s">
        <v>112</v>
      </c>
    </row>
    <row r="24" spans="2:5" ht="12.75">
      <c r="B24" s="55" t="s">
        <v>37</v>
      </c>
      <c r="C24" s="59" t="s">
        <v>84</v>
      </c>
      <c r="D24" s="64"/>
      <c r="E24" s="61" t="s">
        <v>111</v>
      </c>
    </row>
    <row r="25" spans="2:5" ht="12.75">
      <c r="B25" s="55" t="s">
        <v>125</v>
      </c>
      <c r="C25" s="59" t="s">
        <v>52</v>
      </c>
      <c r="D25" s="64"/>
      <c r="E25" s="61" t="s">
        <v>113</v>
      </c>
    </row>
    <row r="26" spans="2:5" ht="12.75">
      <c r="B26" s="55" t="s">
        <v>38</v>
      </c>
      <c r="C26" s="59" t="s">
        <v>53</v>
      </c>
      <c r="D26" s="64"/>
      <c r="E26" s="61" t="s">
        <v>114</v>
      </c>
    </row>
    <row r="27" spans="2:5" ht="12.75">
      <c r="B27" s="55" t="s">
        <v>73</v>
      </c>
      <c r="C27" s="59" t="s">
        <v>54</v>
      </c>
      <c r="D27" s="64"/>
      <c r="E27" s="61" t="s">
        <v>122</v>
      </c>
    </row>
    <row r="28" spans="2:5" ht="12.75">
      <c r="B28" s="55" t="s">
        <v>179</v>
      </c>
      <c r="C28" s="59" t="s">
        <v>89</v>
      </c>
      <c r="D28" s="64"/>
      <c r="E28" s="61" t="s">
        <v>123</v>
      </c>
    </row>
    <row r="29" spans="2:5" ht="12.75">
      <c r="B29" s="55" t="s">
        <v>78</v>
      </c>
      <c r="C29" s="59" t="s">
        <v>95</v>
      </c>
      <c r="D29" s="64"/>
      <c r="E29" s="61" t="s">
        <v>115</v>
      </c>
    </row>
    <row r="30" spans="2:5" ht="12.75">
      <c r="B30" s="55" t="s">
        <v>39</v>
      </c>
      <c r="C30" s="59" t="s">
        <v>55</v>
      </c>
      <c r="D30" s="64"/>
      <c r="E30" s="61" t="s">
        <v>116</v>
      </c>
    </row>
    <row r="31" spans="2:5" ht="12.75">
      <c r="B31" s="55" t="s">
        <v>81</v>
      </c>
      <c r="C31" s="59" t="s">
        <v>56</v>
      </c>
      <c r="D31" s="64"/>
      <c r="E31" s="61" t="s">
        <v>117</v>
      </c>
    </row>
    <row r="32" spans="2:5" ht="13.5" thickBot="1">
      <c r="B32" s="57" t="s">
        <v>88</v>
      </c>
      <c r="C32" s="60" t="s">
        <v>51</v>
      </c>
      <c r="D32" s="65"/>
      <c r="E32" s="62" t="s">
        <v>147</v>
      </c>
    </row>
  </sheetData>
  <sheetProtection/>
  <mergeCells count="2">
    <mergeCell ref="B2:D3"/>
    <mergeCell ref="E2:E3"/>
  </mergeCells>
  <hyperlinks>
    <hyperlink ref="B4" location="Bařice!A1" display="Bařice!A1"/>
    <hyperlink ref="B5" location="Bělov!A1" display="Bělov!A1"/>
    <hyperlink ref="B6" location="Bezměrov!A1" display="Bezměrov!A1"/>
    <hyperlink ref="B7" location="Bílany!A1" display="Bílany!A1"/>
    <hyperlink ref="B8" location="Bojanovice!A1" display="Bojanovice!A1"/>
    <hyperlink ref="B11" location="Cvrčovice!A1" display="Cvrčovice!A1"/>
    <hyperlink ref="B12" location="Divoky!A1" display="Divoky!A1"/>
    <hyperlink ref="B13" location="Drahlov!A1" display="Drahlov!A1"/>
    <hyperlink ref="B14" location="Dřínov!A1" display="Dřínov!A1"/>
    <hyperlink ref="B17" location="Hradisko!A1" display="Hradisko!A1"/>
    <hyperlink ref="B18" location="Hulín!A1" display="Hulín!A1"/>
    <hyperlink ref="B20" location="Jarohněvice!A1" display="Jarohněvice!A1"/>
    <hyperlink ref="B21" location="Karolín!A1" display="Karolín!A1"/>
    <hyperlink ref="B23" location="Kostelany!A1" display="Kostelany!A1"/>
    <hyperlink ref="B24" location="Kotojedy!A1" display="Kotojedy!A1"/>
    <hyperlink ref="B26" location="Kvasice!A1" display="Kvasice!A1"/>
    <hyperlink ref="C4" location="Lubná!A1" display="Lubná!A1"/>
    <hyperlink ref="C5" location="Lutopecny!A1" display="Lutopecny!A1"/>
    <hyperlink ref="C6" location="Medlov!A1" display="Medlov!A1"/>
    <hyperlink ref="C7" location="Měrůtky!A1" display="Měrůtky!A1"/>
    <hyperlink ref="C8" location="Milovice!A1" display="Milovice!A1"/>
    <hyperlink ref="C10" location="Nětčice!A1" display="Nětčice!A1"/>
    <hyperlink ref="C15" location="Počenice!A1" display="Počenice!A1"/>
    <hyperlink ref="C18" location="Postoupky!A1" display="Postoupky!A1"/>
    <hyperlink ref="C19" location="Prasklice!A1" display="Prasklice!A1"/>
    <hyperlink ref="C20" location="Rataje!A1" display="Rataje!A1"/>
    <hyperlink ref="C22" location="Rymice!A1" display="Rymice!A1"/>
    <hyperlink ref="C32" location="Šelešovice!A1" display="Šelešovice!A1"/>
    <hyperlink ref="C25" location="Skržice!A1" display="Skržice!A1"/>
    <hyperlink ref="C26" location="Sobělice!A1" display="Sobělice!A1"/>
    <hyperlink ref="C27" location="Soběsluky!A1" display="Soběsluky!A1"/>
    <hyperlink ref="C30" location="Střížovice!A1" display="Střížovice!A1"/>
    <hyperlink ref="C31" location="Sulimov!A1" display="Sulimov!A1"/>
    <hyperlink ref="D4" location="Těšánky!A1" display="Těšánky!A1"/>
    <hyperlink ref="B10" location="Cetechovice!A1" display="Cetechovice!A1"/>
    <hyperlink ref="B9" location="Břest!A1" display="Břest!A1"/>
    <hyperlink ref="B19" location="Chropyně!A1" display="Chropyně!A1"/>
    <hyperlink ref="B27" location="Kyselovice!A1" display="Kyselovice!A1"/>
    <hyperlink ref="C14" location="Plešovec!A1" display="Plešovec!A1"/>
    <hyperlink ref="C23" location="Skaštice!A1" display="Skaštice!A1"/>
    <hyperlink ref="B29" location="'Lhota u Pačlavic'!A1" display="'Lhota u Pačlavic'!A1"/>
    <hyperlink ref="C13" location="Pačlavice!A1" display="Pačlavice!A1"/>
    <hyperlink ref="C17" location="Pornice!A1" display="Pornice!A1"/>
    <hyperlink ref="B31" location="Lískovec!A1" display="Lískovec!A1"/>
    <hyperlink ref="B22" location="Koryčany!A1" display="Koryčany!A1"/>
    <hyperlink ref="C9" location="Morkovice!A1" display="Morkovice!A1"/>
    <hyperlink ref="C24" location="Skavsko!A1" display="Skavsko!A1"/>
    <hyperlink ref="C11" location="Nitkovice!A1" display="Nitkovice!A1"/>
    <hyperlink ref="B15" location="Honětice!A1" display="Honětice!A1"/>
    <hyperlink ref="B16" location="Hoštice!A1" display="Hoštice!A1"/>
    <hyperlink ref="B32" location="Litenčice!A1" display="Litenčice!A1"/>
    <hyperlink ref="C28" location="Strábenice!A1" display="Strábenice!A1"/>
    <hyperlink ref="C12" location="'Nová Dědina'!A1" display="'Nová Dědina'!A1"/>
    <hyperlink ref="C16" location="Popovice!A1" display="Popovice!A1"/>
    <hyperlink ref="C21" location="Roštín!A1" display="Roštín!A1"/>
    <hyperlink ref="C29" location="Střílky!A1" display="Střílky!A1"/>
    <hyperlink ref="E4" location="Bílavsko!A1" display="Bílavsko!A1"/>
    <hyperlink ref="E5" location="'Bystřice pod Host.'!A1" display="'Bystřice pod Host.'!A1"/>
    <hyperlink ref="E10" location="Chvalčov!A1" display="Chvalčov!A1"/>
    <hyperlink ref="E7" location="Hlinsko!A1" display="Hlinsko!A1"/>
    <hyperlink ref="E8" location="Holešov!A1" display="Holešov!A1"/>
    <hyperlink ref="E9" location="'Horní Lapač'!A1" display="'Horní Lapač'!A1"/>
    <hyperlink ref="E11" location="Jankovice!A1" display="Jankovice!A1"/>
    <hyperlink ref="E15" location="Lechotice!A1" display="Lechotice!A1"/>
    <hyperlink ref="E16" location="Ludslavice!A1" display="Ludslavice!A1"/>
    <hyperlink ref="E17" location="Martinice!A1" display="Martinice!A1"/>
    <hyperlink ref="E18" location="Míškovice!A1" display="Míškovice!A1"/>
    <hyperlink ref="E19" location="Mrlínek!A1" display="Mrlínek!A1"/>
    <hyperlink ref="E22" location="Pacetluky!A1" display="Pacetluky!A1"/>
    <hyperlink ref="E24" location="Přílepy!A1" display="Přílepy!A1"/>
    <hyperlink ref="E23" location="Prusinovice!A1" display="Prusinovice!A1"/>
    <hyperlink ref="E25" location="Roštění!A1" display="Roštění!A1"/>
    <hyperlink ref="E26" location="Rychlov!A1" display="Rychlov!A1"/>
    <hyperlink ref="E29" location="Všetuly!A1" display="Všetuly!A1"/>
    <hyperlink ref="E30" location="Zahnašovice!A1" display="Zahnašovice!A1"/>
    <hyperlink ref="E31" location="Žopy!A1" display="Žopy!A1"/>
    <hyperlink ref="E12" location="Karlovice!A1" display="Karlovice!A1"/>
    <hyperlink ref="E13" location="Kostelec!A1" display="Kostelec!A1"/>
    <hyperlink ref="E20" location="Němčice!A1" display="Němčice!A1"/>
    <hyperlink ref="E21" location="Osíčko!A1" display="Osíčko!A1"/>
    <hyperlink ref="E27" location="Slavkov!A1" display="Slavkov!A1"/>
    <hyperlink ref="E28" location="Tučapy!A1" display="Tučapy!A1"/>
    <hyperlink ref="B25" location="Kroměříž!A1" display="Kroměříž"/>
    <hyperlink ref="E6" location="Dobrotice!A1" display="Dobrotice"/>
    <hyperlink ref="E32" location="'Podhradní Lhota'!A1" display="Podhradní Lhota"/>
    <hyperlink ref="E14" location="Kurovice!A1" display="Kurovice"/>
    <hyperlink ref="D16" location="Zástřizly!A1" display="Zástřizly!A1"/>
    <hyperlink ref="D18" location="Zdislavice!A1" display="Zdislavice!A1"/>
    <hyperlink ref="D9" location="Troubky!A1" display="Troubky!A1"/>
    <hyperlink ref="D15" location="Zaříčí!A1" display="Zaříčí!A1"/>
    <hyperlink ref="D22" location="Žalkovice!A1" display="Žalkovice!A1"/>
    <hyperlink ref="D21" location="Zlobice!A1" display="Zlobice!A1"/>
    <hyperlink ref="D20" location="Zlámanka!A1" display="Zlámanka!A1"/>
    <hyperlink ref="D19" location="Zborovice!A1" display="Zborovice!A1"/>
    <hyperlink ref="D17" location="Zborovice!A1" display="Zborovice!A1"/>
    <hyperlink ref="D14" location="Vrbka!A1" display="Vrbka!A1"/>
    <hyperlink ref="D13" location="'Vlčí Doly'!A1" display="'Vlčí Doly'!A1"/>
    <hyperlink ref="D12" location="Věžky!A1" display="Věžky!A1"/>
    <hyperlink ref="D11" location="'Velké Těšany'!A1" display="'Velké Těšany'!A1"/>
    <hyperlink ref="D10" location="Újezdsko!A1" display="Újezdsko!A1"/>
    <hyperlink ref="D8" location="Trávník!A1" display="Trávník!A1"/>
    <hyperlink ref="D7" location="'Trávnické zahrady'!A1" display="'Trávnické zahrady'!A1"/>
    <hyperlink ref="D6" location="Tetětice!A1" display="Tetětice!A1"/>
    <hyperlink ref="D5" location="Těšnovice!A1" display="Těšnovice!A1"/>
    <hyperlink ref="B30" location="Lhotka!A1" display="Lhotka!A1"/>
    <hyperlink ref="B28" location="Lebedov!A1" display="Lebedov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7.099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68.8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15.147000000000002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15.1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85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17.5593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32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7.92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47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0.12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11.781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62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0.12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8" t="s">
        <v>146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22.5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7.92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47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0.12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11.781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62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0.12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8" t="s">
        <v>146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22.5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F27" sqref="F27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7.92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47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0.12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11.781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62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0.12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8" t="s">
        <v>146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22.5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191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7.74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29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0.12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1.39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7.7979</v>
      </c>
      <c r="E9" s="32"/>
      <c r="F9" s="8"/>
    </row>
    <row r="10" spans="2:6" ht="12.75">
      <c r="B10" s="79" t="s">
        <v>156</v>
      </c>
      <c r="C10" s="80" t="s">
        <v>15</v>
      </c>
      <c r="D10" s="82">
        <v>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44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10.3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22.5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7.81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5">
        <v>0.85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3.29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18.4569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108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36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7.82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0.3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3.26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18.2886</v>
      </c>
      <c r="E9" s="32"/>
      <c r="F9" s="8"/>
    </row>
    <row r="10" spans="2:6" ht="12.75">
      <c r="B10" s="79" t="s">
        <v>156</v>
      </c>
      <c r="C10" s="80" t="s">
        <v>15</v>
      </c>
      <c r="D10" s="82">
        <v>11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112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32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8" t="s">
        <v>134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7.56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42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0.9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2.35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13.1835</v>
      </c>
      <c r="E9" s="32"/>
      <c r="F9" s="8"/>
    </row>
    <row r="10" spans="2:6" ht="12.75">
      <c r="B10" s="79" t="s">
        <v>156</v>
      </c>
      <c r="C10" s="80" t="s">
        <v>15</v>
      </c>
      <c r="D10" s="82">
        <v>12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74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15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72.7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17.391000000000002</v>
      </c>
      <c r="E9" s="32"/>
      <c r="F9" s="8"/>
    </row>
    <row r="10" spans="2:6" ht="12.75">
      <c r="B10" s="83" t="s">
        <v>156</v>
      </c>
      <c r="C10" s="85" t="s">
        <v>15</v>
      </c>
      <c r="D10" s="87">
        <v>19</v>
      </c>
      <c r="E10" s="40">
        <v>10</v>
      </c>
      <c r="F10" s="8" t="s">
        <v>152</v>
      </c>
    </row>
    <row r="11" spans="2:6" ht="12.75">
      <c r="B11" s="84"/>
      <c r="C11" s="86"/>
      <c r="D11" s="88"/>
      <c r="E11" s="36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91</v>
      </c>
      <c r="E12" s="40">
        <v>30</v>
      </c>
      <c r="F12" s="8" t="s">
        <v>152</v>
      </c>
    </row>
    <row r="13" spans="2:6" ht="12.75">
      <c r="B13" s="84"/>
      <c r="C13" s="86"/>
      <c r="D13" s="88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72.7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15.4275</v>
      </c>
      <c r="E9" s="32"/>
      <c r="F9" s="8"/>
    </row>
    <row r="10" spans="2:6" ht="12.75">
      <c r="B10" s="79" t="s">
        <v>156</v>
      </c>
      <c r="C10" s="80" t="s">
        <v>15</v>
      </c>
      <c r="D10" s="87">
        <v>18</v>
      </c>
      <c r="E10" s="40">
        <v>10</v>
      </c>
      <c r="F10" s="8" t="s">
        <v>152</v>
      </c>
    </row>
    <row r="11" spans="2:6" ht="12.75">
      <c r="B11" s="79"/>
      <c r="C11" s="80"/>
      <c r="D11" s="88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7">
        <v>81</v>
      </c>
      <c r="E12" s="40">
        <v>30</v>
      </c>
      <c r="F12" s="8" t="s">
        <v>152</v>
      </c>
    </row>
    <row r="13" spans="2:6" ht="12.75">
      <c r="B13" s="79"/>
      <c r="C13" s="80"/>
      <c r="D13" s="88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176</v>
      </c>
      <c r="C7" s="14" t="s">
        <v>15</v>
      </c>
      <c r="D7" s="38" t="s">
        <v>177</v>
      </c>
      <c r="E7" s="39">
        <v>5</v>
      </c>
      <c r="F7" s="8" t="s">
        <v>152</v>
      </c>
    </row>
    <row r="8" spans="2:6" ht="12.75">
      <c r="B8" s="2" t="s">
        <v>9</v>
      </c>
      <c r="C8" s="14" t="s">
        <v>16</v>
      </c>
      <c r="D8" s="35">
        <v>3.1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17.391000000000002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52">
        <v>0.04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0.12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0.08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7.33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2.86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16.0446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85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0.09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180</v>
      </c>
      <c r="C7" s="14" t="s">
        <v>15</v>
      </c>
      <c r="D7" s="37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v>14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5">
        <v>0.01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74.6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5">
        <v>0.95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17.391000000000002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93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0.11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0.5</v>
      </c>
      <c r="E6" s="32">
        <v>5</v>
      </c>
      <c r="F6" s="8" t="s">
        <v>152</v>
      </c>
    </row>
    <row r="7" spans="2:6" ht="12.75">
      <c r="B7" s="13" t="s">
        <v>180</v>
      </c>
      <c r="C7" s="14" t="s">
        <v>15</v>
      </c>
      <c r="D7" s="37">
        <v>0.7</v>
      </c>
      <c r="E7" s="39">
        <v>5</v>
      </c>
      <c r="F7" s="8" t="s">
        <v>152</v>
      </c>
    </row>
    <row r="8" spans="2:6" ht="12.75">
      <c r="B8" s="2" t="s">
        <v>9</v>
      </c>
      <c r="C8" s="14" t="s">
        <v>16</v>
      </c>
      <c r="D8" s="35">
        <v>2.65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14.8665</v>
      </c>
      <c r="E9" s="32"/>
      <c r="F9" s="8"/>
    </row>
    <row r="10" spans="2:6" ht="12.75">
      <c r="B10" s="79" t="s">
        <v>156</v>
      </c>
      <c r="C10" s="80" t="s">
        <v>15</v>
      </c>
      <c r="D10" s="82">
        <v>13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70.7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180</v>
      </c>
      <c r="C7" s="14" t="s">
        <v>15</v>
      </c>
      <c r="D7" s="37">
        <v>0.7</v>
      </c>
      <c r="E7" s="39">
        <v>5</v>
      </c>
      <c r="F7" s="8" t="s">
        <v>152</v>
      </c>
    </row>
    <row r="8" spans="2:6" ht="12.75">
      <c r="B8" s="2" t="s">
        <v>9</v>
      </c>
      <c r="C8" s="14" t="s">
        <v>16</v>
      </c>
      <c r="D8" s="35">
        <v>3.1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v>18.98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5">
        <v>0.03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0.11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7.1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41.4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78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16.830000000000002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0.09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7.1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7.33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69.8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49">
        <f>D8*5.61</f>
        <v>16.830000000000002</v>
      </c>
      <c r="E9" s="32"/>
      <c r="F9" s="8"/>
    </row>
    <row r="10" spans="2:6" ht="12.75">
      <c r="B10" s="79" t="s">
        <v>156</v>
      </c>
      <c r="C10" s="80" t="s">
        <v>15</v>
      </c>
      <c r="D10" s="81">
        <v>18</v>
      </c>
      <c r="E10" s="40">
        <v>10</v>
      </c>
      <c r="F10" s="8" t="s">
        <v>152</v>
      </c>
    </row>
    <row r="11" spans="2:6" ht="12.75">
      <c r="B11" s="79"/>
      <c r="C11" s="80"/>
      <c r="D11" s="81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88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7.8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10.0039062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7.53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1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16.830000000000002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69.5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16.830000000000002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5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68.7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17.391000000000002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22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0.08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10.9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73.3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180</v>
      </c>
      <c r="C7" s="14" t="s">
        <v>15</v>
      </c>
      <c r="D7" s="37">
        <v>0.8</v>
      </c>
      <c r="E7" s="39">
        <v>5</v>
      </c>
      <c r="F7" s="8" t="s">
        <v>152</v>
      </c>
    </row>
    <row r="8" spans="2:6" ht="12.75">
      <c r="B8" s="2" t="s">
        <v>9</v>
      </c>
      <c r="C8" s="14" t="s">
        <v>16</v>
      </c>
      <c r="D8" s="35">
        <v>2.97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16.661700000000003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88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9.08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0.07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67.9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17.2227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0.08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78.3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16.661700000000003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86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1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7">
        <f>D8*5.61</f>
        <v>15.708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83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7.09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68.4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1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15.4836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30.1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0.02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0.5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16.830000000000002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5">
        <v>0.03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15.4275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0.08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12.4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25390625" style="0" customWidth="1"/>
  </cols>
  <sheetData>
    <row r="1" spans="2:6" ht="12.75" customHeight="1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 customHeight="1">
      <c r="B2" s="3" t="s">
        <v>3</v>
      </c>
      <c r="C2" s="4" t="s">
        <v>15</v>
      </c>
      <c r="D2" s="19">
        <v>0.04</v>
      </c>
      <c r="E2" s="26">
        <v>0.3</v>
      </c>
      <c r="F2" s="7" t="s">
        <v>152</v>
      </c>
    </row>
    <row r="3" spans="2:6" ht="12.75" customHeight="1">
      <c r="B3" s="2" t="s">
        <v>4</v>
      </c>
      <c r="C3" s="1" t="s">
        <v>17</v>
      </c>
      <c r="D3" s="20">
        <v>7.43</v>
      </c>
      <c r="E3" s="20" t="s">
        <v>149</v>
      </c>
      <c r="F3" s="8" t="s">
        <v>152</v>
      </c>
    </row>
    <row r="4" spans="2:6" ht="12.75" customHeight="1">
      <c r="B4" s="2" t="s">
        <v>5</v>
      </c>
      <c r="C4" s="1" t="s">
        <v>18</v>
      </c>
      <c r="D4" s="20">
        <v>84.4</v>
      </c>
      <c r="E4" s="20">
        <v>125</v>
      </c>
      <c r="F4" s="8" t="s">
        <v>152</v>
      </c>
    </row>
    <row r="5" spans="2:6" ht="12.75" customHeight="1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 customHeight="1">
      <c r="B6" s="2" t="s">
        <v>7</v>
      </c>
      <c r="C6" s="1" t="s">
        <v>20</v>
      </c>
      <c r="D6" s="20" t="s">
        <v>130</v>
      </c>
      <c r="E6" s="20">
        <v>5</v>
      </c>
      <c r="F6" s="8" t="s">
        <v>152</v>
      </c>
    </row>
    <row r="7" spans="2:6" ht="12.75" customHeight="1">
      <c r="B7" s="2" t="s">
        <v>8</v>
      </c>
      <c r="C7" s="1" t="s">
        <v>15</v>
      </c>
      <c r="D7" s="20">
        <v>0.3</v>
      </c>
      <c r="E7" s="27">
        <v>3</v>
      </c>
      <c r="F7" s="8" t="s">
        <v>152</v>
      </c>
    </row>
    <row r="8" spans="2:6" ht="12.75" customHeight="1">
      <c r="B8" s="2" t="s">
        <v>9</v>
      </c>
      <c r="C8" s="1" t="s">
        <v>16</v>
      </c>
      <c r="D8" s="20">
        <v>3.1</v>
      </c>
      <c r="E8" s="20" t="s">
        <v>154</v>
      </c>
      <c r="F8" s="8" t="s">
        <v>153</v>
      </c>
    </row>
    <row r="9" spans="2:6" ht="12.75" customHeight="1">
      <c r="B9" s="2" t="s">
        <v>9</v>
      </c>
      <c r="C9" s="10" t="s">
        <v>126</v>
      </c>
      <c r="D9" s="27">
        <f>5.61*D8</f>
        <v>17.391000000000002</v>
      </c>
      <c r="E9" s="20"/>
      <c r="F9" s="8"/>
    </row>
    <row r="10" spans="2:6" ht="12.75" customHeight="1">
      <c r="B10" s="83" t="s">
        <v>156</v>
      </c>
      <c r="C10" s="85" t="s">
        <v>15</v>
      </c>
      <c r="D10" s="87">
        <v>18</v>
      </c>
      <c r="E10" s="33">
        <v>10</v>
      </c>
      <c r="F10" s="8" t="s">
        <v>152</v>
      </c>
    </row>
    <row r="11" spans="2:6" ht="12.75" customHeight="1">
      <c r="B11" s="84"/>
      <c r="C11" s="86"/>
      <c r="D11" s="88"/>
      <c r="E11" s="21" t="s">
        <v>158</v>
      </c>
      <c r="F11" s="8" t="s">
        <v>153</v>
      </c>
    </row>
    <row r="12" spans="2:6" ht="12.75" customHeight="1">
      <c r="B12" s="83" t="s">
        <v>157</v>
      </c>
      <c r="C12" s="85" t="s">
        <v>15</v>
      </c>
      <c r="D12" s="87">
        <v>87</v>
      </c>
      <c r="E12" s="33">
        <v>30</v>
      </c>
      <c r="F12" s="8" t="s">
        <v>152</v>
      </c>
    </row>
    <row r="13" spans="2:6" ht="12.75" customHeight="1">
      <c r="B13" s="84"/>
      <c r="C13" s="86"/>
      <c r="D13" s="88"/>
      <c r="E13" s="20" t="s">
        <v>159</v>
      </c>
      <c r="F13" s="8" t="s">
        <v>153</v>
      </c>
    </row>
    <row r="14" spans="2:6" ht="12.75" customHeight="1">
      <c r="B14" s="2" t="s">
        <v>13</v>
      </c>
      <c r="C14" s="1" t="s">
        <v>15</v>
      </c>
      <c r="D14" s="20" t="s">
        <v>137</v>
      </c>
      <c r="E14" s="21">
        <v>0.2</v>
      </c>
      <c r="F14" s="8" t="s">
        <v>152</v>
      </c>
    </row>
    <row r="15" spans="2:6" ht="12.75" customHeight="1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2.75" customHeight="1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2.75" customHeight="1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2.75" customHeight="1">
      <c r="B18" s="2" t="s">
        <v>12</v>
      </c>
      <c r="C18" s="1" t="s">
        <v>15</v>
      </c>
      <c r="D18" s="20">
        <v>7.1</v>
      </c>
      <c r="E18" s="20">
        <v>50</v>
      </c>
      <c r="F18" s="8" t="s">
        <v>155</v>
      </c>
    </row>
    <row r="19" spans="2:6" ht="12.75" customHeight="1">
      <c r="B19" s="2" t="s">
        <v>182</v>
      </c>
      <c r="C19" s="1" t="s">
        <v>15</v>
      </c>
      <c r="D19" s="20">
        <v>33.11</v>
      </c>
      <c r="E19" s="20">
        <v>100</v>
      </c>
      <c r="F19" s="8" t="s">
        <v>152</v>
      </c>
    </row>
    <row r="20" spans="2:6" ht="12.75" customHeight="1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 customHeight="1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2.75" customHeight="1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163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  <row r="42" ht="15">
      <c r="B42" s="50" t="s">
        <v>172</v>
      </c>
    </row>
    <row r="43" ht="15">
      <c r="B43" s="50" t="s">
        <v>173</v>
      </c>
    </row>
    <row r="44" ht="15">
      <c r="B44" s="50" t="s">
        <v>174</v>
      </c>
    </row>
    <row r="45" ht="15">
      <c r="B45" s="50" t="s">
        <v>175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7.72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16.9983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69.5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0.6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v>14.5</v>
      </c>
      <c r="E9" s="32"/>
      <c r="F9" s="8"/>
    </row>
    <row r="10" spans="2:6" ht="12.75">
      <c r="B10" s="79" t="s">
        <v>156</v>
      </c>
      <c r="C10" s="80" t="s">
        <v>15</v>
      </c>
      <c r="D10" s="82">
        <v>21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83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0.08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7.8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0.02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1.1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2.88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16.1568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88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9.65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71.9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3.12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17.503200000000003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93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64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15.371400000000001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79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0.09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64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15.371400000000001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79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0.09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64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15.371400000000001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79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0.09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64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0.9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15.371400000000001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79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0.09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16.8861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0.09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7.74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16.8861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7.66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76.9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17.391000000000002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7.8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7.74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16.8861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7.58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3.2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17.952</v>
      </c>
      <c r="E9" s="32"/>
      <c r="F9" s="8"/>
    </row>
    <row r="10" spans="2:6" ht="12.75">
      <c r="B10" s="79" t="s">
        <v>156</v>
      </c>
      <c r="C10" s="80" t="s">
        <v>15</v>
      </c>
      <c r="D10" s="82">
        <v>20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0.54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12.9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2.83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15.8763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30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2.83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15.8763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30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72.9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16.325100000000003</v>
      </c>
      <c r="E9" s="32"/>
      <c r="F9" s="8"/>
    </row>
    <row r="10" spans="2:6" ht="12.75">
      <c r="B10" s="79" t="s">
        <v>156</v>
      </c>
      <c r="C10" s="80" t="s">
        <v>15</v>
      </c>
      <c r="D10" s="82">
        <v>23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79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8" t="s">
        <v>134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1.1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2.78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15.5958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83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30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16.549500000000002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90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0.14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16.549500000000002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90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0.14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8" t="s">
        <v>134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17.727600000000002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20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35.6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0.5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7">
        <v>0.9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3.12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17.503200000000003</v>
      </c>
      <c r="E9" s="32"/>
      <c r="F9" s="8"/>
    </row>
    <row r="10" spans="2:6" ht="12.75">
      <c r="B10" s="79" t="s">
        <v>156</v>
      </c>
      <c r="C10" s="80" t="s">
        <v>15</v>
      </c>
      <c r="D10" s="82">
        <v>22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0.09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12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0.02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2.86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16.0446</v>
      </c>
      <c r="E9" s="32"/>
      <c r="F9" s="8"/>
    </row>
    <row r="10" spans="2:6" ht="12.75">
      <c r="B10" s="79" t="s">
        <v>156</v>
      </c>
      <c r="C10" s="80" t="s">
        <v>15</v>
      </c>
      <c r="D10" s="82">
        <v>20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80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6.8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38" t="s">
        <v>134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68.4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1.97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17.391000000000002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20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90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6.4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36.7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0.12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7.46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69.5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17.166600000000003</v>
      </c>
      <c r="E9" s="32"/>
      <c r="F9" s="8"/>
    </row>
    <row r="10" spans="2:6" ht="12.75">
      <c r="B10" s="79" t="s">
        <v>156</v>
      </c>
      <c r="C10" s="80" t="s">
        <v>15</v>
      </c>
      <c r="D10" s="82">
        <v>19.9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89.9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15.5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35.7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0.8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16.549500000000002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90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0.14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35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0.07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0.3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7.4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5.3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0.09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7.04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7">
        <v>5.5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30.855</v>
      </c>
      <c r="E9" s="32"/>
      <c r="F9" s="8"/>
    </row>
    <row r="10" spans="2:6" ht="12.75">
      <c r="B10" s="79" t="s">
        <v>156</v>
      </c>
      <c r="C10" s="80" t="s">
        <v>15</v>
      </c>
      <c r="D10" s="82">
        <v>32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167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67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0.09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7.04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7">
        <v>5.4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30.294000000000004</v>
      </c>
      <c r="E9" s="32"/>
      <c r="F9" s="8"/>
    </row>
    <row r="10" spans="2:6" ht="12.75">
      <c r="B10" s="79" t="s">
        <v>156</v>
      </c>
      <c r="C10" s="80" t="s">
        <v>15</v>
      </c>
      <c r="D10" s="82">
        <v>32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167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67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0.09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7.04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7">
        <v>5.4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30.294000000000004</v>
      </c>
      <c r="E9" s="32"/>
      <c r="F9" s="8"/>
    </row>
    <row r="10" spans="2:6" ht="12.75">
      <c r="B10" s="79" t="s">
        <v>156</v>
      </c>
      <c r="C10" s="80" t="s">
        <v>15</v>
      </c>
      <c r="D10" s="82">
        <v>32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167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67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6.97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112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7">
        <v>5.42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7">
        <f>D8*5.61</f>
        <v>30.406200000000002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31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167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67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6.97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112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7">
        <v>5.42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7">
        <f>D8*5.61</f>
        <v>30.406200000000002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31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167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67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49">
        <v>112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7">
        <v>5.5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30.855</v>
      </c>
      <c r="E9" s="32"/>
      <c r="F9" s="8"/>
    </row>
    <row r="10" spans="2:6" ht="12.75">
      <c r="B10" s="79" t="s">
        <v>156</v>
      </c>
      <c r="C10" s="80" t="s">
        <v>15</v>
      </c>
      <c r="D10" s="82">
        <v>32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167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40.4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67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0.02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2.9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16.269000000000002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49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85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6.8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6.98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49">
        <v>112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7">
        <v>5.46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30.6306</v>
      </c>
      <c r="E9" s="32"/>
      <c r="F9" s="8"/>
    </row>
    <row r="10" spans="2:6" ht="12.75">
      <c r="B10" s="79" t="s">
        <v>156</v>
      </c>
      <c r="C10" s="80" t="s">
        <v>15</v>
      </c>
      <c r="D10" s="82">
        <v>31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168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39.4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67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3.98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22.3278</v>
      </c>
      <c r="E9" s="32"/>
      <c r="F9" s="8"/>
    </row>
    <row r="10" spans="2:6" ht="12.75">
      <c r="B10" s="79" t="s">
        <v>156</v>
      </c>
      <c r="C10" s="80" t="s">
        <v>15</v>
      </c>
      <c r="D10" s="82">
        <v>27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111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5">
        <v>3.9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7.3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7.21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3.98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22.3278</v>
      </c>
      <c r="E9" s="32"/>
      <c r="F9" s="8"/>
    </row>
    <row r="10" spans="2:6" ht="12.75">
      <c r="B10" s="79" t="s">
        <v>156</v>
      </c>
      <c r="C10" s="80" t="s">
        <v>15</v>
      </c>
      <c r="D10" s="82">
        <v>27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111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5">
        <v>3.9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7.3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0.08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7.09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0.3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3.9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21.879</v>
      </c>
      <c r="E9" s="32"/>
      <c r="F9" s="8"/>
    </row>
    <row r="10" spans="2:6" ht="12.75">
      <c r="B10" s="79" t="s">
        <v>156</v>
      </c>
      <c r="C10" s="80" t="s">
        <v>15</v>
      </c>
      <c r="D10" s="82">
        <v>28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112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8" t="s">
        <v>128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>
      <c r="B2" s="3" t="s">
        <v>3</v>
      </c>
      <c r="C2" s="4" t="s">
        <v>15</v>
      </c>
      <c r="D2" s="19">
        <v>0.02</v>
      </c>
      <c r="E2" s="26">
        <v>0.3</v>
      </c>
      <c r="F2" s="7" t="s">
        <v>152</v>
      </c>
    </row>
    <row r="3" spans="2:6" ht="12.75">
      <c r="B3" s="2" t="s">
        <v>4</v>
      </c>
      <c r="C3" s="1" t="s">
        <v>17</v>
      </c>
      <c r="D3" s="20">
        <v>7.67</v>
      </c>
      <c r="E3" s="20" t="s">
        <v>149</v>
      </c>
      <c r="F3" s="8" t="s">
        <v>152</v>
      </c>
    </row>
    <row r="4" spans="2:6" ht="12.75">
      <c r="B4" s="2" t="s">
        <v>5</v>
      </c>
      <c r="C4" s="1" t="s">
        <v>18</v>
      </c>
      <c r="D4" s="20">
        <v>67</v>
      </c>
      <c r="E4" s="20">
        <v>125</v>
      </c>
      <c r="F4" s="8" t="s">
        <v>152</v>
      </c>
    </row>
    <row r="5" spans="2:6" ht="12.75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>
      <c r="B6" s="2" t="s">
        <v>7</v>
      </c>
      <c r="C6" s="1" t="s">
        <v>20</v>
      </c>
      <c r="D6" s="20">
        <v>2.9</v>
      </c>
      <c r="E6" s="20">
        <v>5</v>
      </c>
      <c r="F6" s="8" t="s">
        <v>152</v>
      </c>
    </row>
    <row r="7" spans="2:6" ht="12.75">
      <c r="B7" s="2" t="s">
        <v>8</v>
      </c>
      <c r="C7" s="1" t="s">
        <v>15</v>
      </c>
      <c r="D7" s="20">
        <v>1.9</v>
      </c>
      <c r="E7" s="27">
        <v>3</v>
      </c>
      <c r="F7" s="8" t="s">
        <v>152</v>
      </c>
    </row>
    <row r="8" spans="2:6" ht="12.75">
      <c r="B8" s="2" t="s">
        <v>9</v>
      </c>
      <c r="C8" s="1" t="s">
        <v>16</v>
      </c>
      <c r="D8" s="20">
        <v>2.79</v>
      </c>
      <c r="E8" s="20" t="s">
        <v>154</v>
      </c>
      <c r="F8" s="8" t="s">
        <v>153</v>
      </c>
    </row>
    <row r="9" spans="2:6" ht="12.75">
      <c r="B9" s="2" t="s">
        <v>9</v>
      </c>
      <c r="C9" s="10" t="s">
        <v>126</v>
      </c>
      <c r="D9" s="21">
        <f>5.61*D8</f>
        <v>15.651900000000001</v>
      </c>
      <c r="E9" s="20"/>
      <c r="F9" s="8"/>
    </row>
    <row r="10" spans="2:6" ht="12.75">
      <c r="B10" s="83" t="s">
        <v>156</v>
      </c>
      <c r="C10" s="85" t="s">
        <v>15</v>
      </c>
      <c r="D10" s="87">
        <v>27</v>
      </c>
      <c r="E10" s="33">
        <v>10</v>
      </c>
      <c r="F10" s="8" t="s">
        <v>152</v>
      </c>
    </row>
    <row r="11" spans="2:6" ht="12.75">
      <c r="B11" s="84"/>
      <c r="C11" s="86"/>
      <c r="D11" s="88"/>
      <c r="E11" s="21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66</v>
      </c>
      <c r="E12" s="33">
        <v>30</v>
      </c>
      <c r="F12" s="8" t="s">
        <v>152</v>
      </c>
    </row>
    <row r="13" spans="2:6" ht="12.75">
      <c r="B13" s="84"/>
      <c r="C13" s="86"/>
      <c r="D13" s="88"/>
      <c r="E13" s="20" t="s">
        <v>159</v>
      </c>
      <c r="F13" s="8" t="s">
        <v>153</v>
      </c>
    </row>
    <row r="14" spans="2:6" ht="12.75">
      <c r="B14" s="2" t="s">
        <v>13</v>
      </c>
      <c r="C14" s="1" t="s">
        <v>15</v>
      </c>
      <c r="D14" s="21">
        <v>0.23</v>
      </c>
      <c r="E14" s="21">
        <v>0.2</v>
      </c>
      <c r="F14" s="8" t="s">
        <v>152</v>
      </c>
    </row>
    <row r="15" spans="2:6" ht="12.75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5.75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5.75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5.75">
      <c r="B18" s="2" t="s">
        <v>12</v>
      </c>
      <c r="C18" s="1" t="s">
        <v>15</v>
      </c>
      <c r="D18" s="20" t="s">
        <v>128</v>
      </c>
      <c r="E18" s="20">
        <v>50</v>
      </c>
      <c r="F18" s="8" t="s">
        <v>155</v>
      </c>
    </row>
    <row r="19" spans="2:6" ht="12.75">
      <c r="B19" s="2" t="s">
        <v>182</v>
      </c>
      <c r="C19" s="1" t="s">
        <v>15</v>
      </c>
      <c r="D19" s="20">
        <v>31</v>
      </c>
      <c r="E19" s="20">
        <v>100</v>
      </c>
      <c r="F19" s="8" t="s">
        <v>152</v>
      </c>
    </row>
    <row r="20" spans="2:6" ht="12.75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>
      <c r="B2" s="3" t="s">
        <v>3</v>
      </c>
      <c r="C2" s="4" t="s">
        <v>15</v>
      </c>
      <c r="D2" s="20" t="s">
        <v>134</v>
      </c>
      <c r="E2" s="26">
        <v>0.3</v>
      </c>
      <c r="F2" s="7" t="s">
        <v>152</v>
      </c>
    </row>
    <row r="3" spans="2:6" ht="12.75">
      <c r="B3" s="2" t="s">
        <v>4</v>
      </c>
      <c r="C3" s="1" t="s">
        <v>17</v>
      </c>
      <c r="D3" s="20">
        <v>7.6</v>
      </c>
      <c r="E3" s="20" t="s">
        <v>149</v>
      </c>
      <c r="F3" s="8" t="s">
        <v>152</v>
      </c>
    </row>
    <row r="4" spans="2:6" ht="12.75">
      <c r="B4" s="2" t="s">
        <v>5</v>
      </c>
      <c r="C4" s="1" t="s">
        <v>18</v>
      </c>
      <c r="D4" s="20">
        <v>67</v>
      </c>
      <c r="E4" s="20">
        <v>125</v>
      </c>
      <c r="F4" s="8" t="s">
        <v>152</v>
      </c>
    </row>
    <row r="5" spans="2:6" ht="12.75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>
      <c r="B6" s="2" t="s">
        <v>7</v>
      </c>
      <c r="C6" s="1" t="s">
        <v>20</v>
      </c>
      <c r="D6" s="20">
        <v>2</v>
      </c>
      <c r="E6" s="20">
        <v>5</v>
      </c>
      <c r="F6" s="8" t="s">
        <v>152</v>
      </c>
    </row>
    <row r="7" spans="2:6" ht="12.75">
      <c r="B7" s="2" t="s">
        <v>8</v>
      </c>
      <c r="C7" s="1" t="s">
        <v>15</v>
      </c>
      <c r="D7" s="20">
        <v>1.6</v>
      </c>
      <c r="E7" s="27">
        <v>3</v>
      </c>
      <c r="F7" s="8" t="s">
        <v>152</v>
      </c>
    </row>
    <row r="8" spans="2:6" ht="12.75">
      <c r="B8" s="2" t="s">
        <v>9</v>
      </c>
      <c r="C8" s="1" t="s">
        <v>16</v>
      </c>
      <c r="D8" s="20">
        <v>2.8</v>
      </c>
      <c r="E8" s="20" t="s">
        <v>154</v>
      </c>
      <c r="F8" s="8" t="s">
        <v>153</v>
      </c>
    </row>
    <row r="9" spans="2:6" ht="12.75">
      <c r="B9" s="2" t="s">
        <v>9</v>
      </c>
      <c r="C9" s="10" t="s">
        <v>126</v>
      </c>
      <c r="D9" s="21">
        <f>5.61*D8</f>
        <v>15.708</v>
      </c>
      <c r="E9" s="20"/>
      <c r="F9" s="8"/>
    </row>
    <row r="10" spans="2:6" ht="12.75">
      <c r="B10" s="83" t="s">
        <v>156</v>
      </c>
      <c r="C10" s="85" t="s">
        <v>15</v>
      </c>
      <c r="D10" s="87">
        <v>23</v>
      </c>
      <c r="E10" s="33">
        <v>10</v>
      </c>
      <c r="F10" s="8" t="s">
        <v>152</v>
      </c>
    </row>
    <row r="11" spans="2:6" ht="12.75">
      <c r="B11" s="84"/>
      <c r="C11" s="86"/>
      <c r="D11" s="88"/>
      <c r="E11" s="21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73</v>
      </c>
      <c r="E12" s="33">
        <v>30</v>
      </c>
      <c r="F12" s="8" t="s">
        <v>152</v>
      </c>
    </row>
    <row r="13" spans="2:6" ht="12.75">
      <c r="B13" s="84"/>
      <c r="C13" s="86"/>
      <c r="D13" s="88"/>
      <c r="E13" s="20" t="s">
        <v>159</v>
      </c>
      <c r="F13" s="8" t="s">
        <v>153</v>
      </c>
    </row>
    <row r="14" spans="2:6" ht="12.75">
      <c r="B14" s="2" t="s">
        <v>13</v>
      </c>
      <c r="C14" s="1" t="s">
        <v>15</v>
      </c>
      <c r="D14" s="21">
        <v>0.1</v>
      </c>
      <c r="E14" s="21">
        <v>0.2</v>
      </c>
      <c r="F14" s="8" t="s">
        <v>152</v>
      </c>
    </row>
    <row r="15" spans="2:6" ht="12.75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5.75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5.75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5.75">
      <c r="B18" s="2" t="s">
        <v>12</v>
      </c>
      <c r="C18" s="1" t="s">
        <v>15</v>
      </c>
      <c r="D18" s="20" t="s">
        <v>128</v>
      </c>
      <c r="E18" s="20">
        <v>50</v>
      </c>
      <c r="F18" s="8" t="s">
        <v>155</v>
      </c>
    </row>
    <row r="19" spans="2:6" ht="12.75">
      <c r="B19" s="2" t="s">
        <v>182</v>
      </c>
      <c r="C19" s="1" t="s">
        <v>15</v>
      </c>
      <c r="D19" s="20">
        <v>30.5</v>
      </c>
      <c r="E19" s="20">
        <v>100</v>
      </c>
      <c r="F19" s="8" t="s">
        <v>152</v>
      </c>
    </row>
    <row r="20" spans="2:6" ht="12.75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>
      <c r="B2" s="3" t="s">
        <v>3</v>
      </c>
      <c r="C2" s="4" t="s">
        <v>15</v>
      </c>
      <c r="D2" s="19">
        <v>0.03</v>
      </c>
      <c r="E2" s="26">
        <v>0.3</v>
      </c>
      <c r="F2" s="7" t="s">
        <v>152</v>
      </c>
    </row>
    <row r="3" spans="2:6" ht="12.75">
      <c r="B3" s="2" t="s">
        <v>4</v>
      </c>
      <c r="C3" s="1" t="s">
        <v>17</v>
      </c>
      <c r="D3" s="20">
        <v>7.45</v>
      </c>
      <c r="E3" s="20" t="s">
        <v>149</v>
      </c>
      <c r="F3" s="8" t="s">
        <v>152</v>
      </c>
    </row>
    <row r="4" spans="2:6" ht="12.75">
      <c r="B4" s="2" t="s">
        <v>5</v>
      </c>
      <c r="C4" s="1" t="s">
        <v>18</v>
      </c>
      <c r="D4" s="20">
        <v>83</v>
      </c>
      <c r="E4" s="20">
        <v>125</v>
      </c>
      <c r="F4" s="8" t="s">
        <v>152</v>
      </c>
    </row>
    <row r="5" spans="2:6" ht="12.75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>
      <c r="B6" s="2" t="s">
        <v>7</v>
      </c>
      <c r="C6" s="1" t="s">
        <v>20</v>
      </c>
      <c r="D6" s="20">
        <v>0.3</v>
      </c>
      <c r="E6" s="20">
        <v>5</v>
      </c>
      <c r="F6" s="8" t="s">
        <v>152</v>
      </c>
    </row>
    <row r="7" spans="2:6" ht="12.75">
      <c r="B7" s="2" t="s">
        <v>8</v>
      </c>
      <c r="C7" s="1" t="s">
        <v>15</v>
      </c>
      <c r="D7" s="20">
        <v>0.6</v>
      </c>
      <c r="E7" s="27">
        <v>3</v>
      </c>
      <c r="F7" s="8" t="s">
        <v>152</v>
      </c>
    </row>
    <row r="8" spans="2:6" ht="12.75">
      <c r="B8" s="2" t="s">
        <v>9</v>
      </c>
      <c r="C8" s="1" t="s">
        <v>16</v>
      </c>
      <c r="D8" s="20">
        <v>4.07</v>
      </c>
      <c r="E8" s="20" t="s">
        <v>154</v>
      </c>
      <c r="F8" s="8" t="s">
        <v>153</v>
      </c>
    </row>
    <row r="9" spans="2:6" ht="12.75">
      <c r="B9" s="2" t="s">
        <v>9</v>
      </c>
      <c r="C9" s="10" t="s">
        <v>126</v>
      </c>
      <c r="D9" s="21">
        <f>5.61*D8</f>
        <v>22.832700000000003</v>
      </c>
      <c r="E9" s="20"/>
      <c r="F9" s="8"/>
    </row>
    <row r="10" spans="2:6" ht="12.75">
      <c r="B10" s="83" t="s">
        <v>156</v>
      </c>
      <c r="C10" s="85" t="s">
        <v>15</v>
      </c>
      <c r="D10" s="87">
        <v>33</v>
      </c>
      <c r="E10" s="33">
        <v>10</v>
      </c>
      <c r="F10" s="8" t="s">
        <v>152</v>
      </c>
    </row>
    <row r="11" spans="2:6" ht="12.75">
      <c r="B11" s="84"/>
      <c r="C11" s="86"/>
      <c r="D11" s="88"/>
      <c r="E11" s="21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108</v>
      </c>
      <c r="E12" s="33">
        <v>30</v>
      </c>
      <c r="F12" s="8" t="s">
        <v>152</v>
      </c>
    </row>
    <row r="13" spans="2:6" ht="12.75">
      <c r="B13" s="84"/>
      <c r="C13" s="86"/>
      <c r="D13" s="88"/>
      <c r="E13" s="20" t="s">
        <v>159</v>
      </c>
      <c r="F13" s="8" t="s">
        <v>153</v>
      </c>
    </row>
    <row r="14" spans="2:6" ht="12.75">
      <c r="B14" s="2" t="s">
        <v>13</v>
      </c>
      <c r="C14" s="1" t="s">
        <v>15</v>
      </c>
      <c r="D14" s="20" t="s">
        <v>137</v>
      </c>
      <c r="E14" s="21">
        <v>0.2</v>
      </c>
      <c r="F14" s="8" t="s">
        <v>152</v>
      </c>
    </row>
    <row r="15" spans="2:6" ht="12.75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5.75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5.75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5.75">
      <c r="B18" s="2" t="s">
        <v>12</v>
      </c>
      <c r="C18" s="1" t="s">
        <v>15</v>
      </c>
      <c r="D18" s="20" t="s">
        <v>128</v>
      </c>
      <c r="E18" s="20">
        <v>50</v>
      </c>
      <c r="F18" s="8" t="s">
        <v>155</v>
      </c>
    </row>
    <row r="19" spans="2:6" ht="14.25">
      <c r="B19" s="2" t="s">
        <v>181</v>
      </c>
      <c r="C19" s="1" t="s">
        <v>15</v>
      </c>
      <c r="D19" s="20">
        <v>12.5</v>
      </c>
      <c r="E19" s="20">
        <v>100</v>
      </c>
      <c r="F19" s="8" t="s">
        <v>152</v>
      </c>
    </row>
    <row r="20" spans="2:6" ht="12.75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>
      <c r="B2" s="3" t="s">
        <v>3</v>
      </c>
      <c r="C2" s="4" t="s">
        <v>15</v>
      </c>
      <c r="D2" s="19">
        <v>0.03</v>
      </c>
      <c r="E2" s="26">
        <v>0.3</v>
      </c>
      <c r="F2" s="7" t="s">
        <v>152</v>
      </c>
    </row>
    <row r="3" spans="2:6" ht="12.75">
      <c r="B3" s="2" t="s">
        <v>4</v>
      </c>
      <c r="C3" s="1" t="s">
        <v>17</v>
      </c>
      <c r="D3" s="20">
        <v>7.45</v>
      </c>
      <c r="E3" s="20" t="s">
        <v>149</v>
      </c>
      <c r="F3" s="8" t="s">
        <v>152</v>
      </c>
    </row>
    <row r="4" spans="2:6" ht="12.75">
      <c r="B4" s="2" t="s">
        <v>5</v>
      </c>
      <c r="C4" s="1" t="s">
        <v>18</v>
      </c>
      <c r="D4" s="20">
        <v>83</v>
      </c>
      <c r="E4" s="20">
        <v>125</v>
      </c>
      <c r="F4" s="8" t="s">
        <v>152</v>
      </c>
    </row>
    <row r="5" spans="2:6" ht="12.75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>
      <c r="B6" s="2" t="s">
        <v>7</v>
      </c>
      <c r="C6" s="1" t="s">
        <v>20</v>
      </c>
      <c r="D6" s="20">
        <v>0.3</v>
      </c>
      <c r="E6" s="20">
        <v>5</v>
      </c>
      <c r="F6" s="8" t="s">
        <v>152</v>
      </c>
    </row>
    <row r="7" spans="2:6" ht="12.75">
      <c r="B7" s="2" t="s">
        <v>8</v>
      </c>
      <c r="C7" s="1" t="s">
        <v>15</v>
      </c>
      <c r="D7" s="20">
        <v>0.6</v>
      </c>
      <c r="E7" s="27">
        <v>3</v>
      </c>
      <c r="F7" s="8" t="s">
        <v>152</v>
      </c>
    </row>
    <row r="8" spans="2:6" ht="12.75">
      <c r="B8" s="2" t="s">
        <v>9</v>
      </c>
      <c r="C8" s="1" t="s">
        <v>16</v>
      </c>
      <c r="D8" s="20">
        <v>4.07</v>
      </c>
      <c r="E8" s="20" t="s">
        <v>154</v>
      </c>
      <c r="F8" s="8" t="s">
        <v>153</v>
      </c>
    </row>
    <row r="9" spans="2:6" ht="12.75">
      <c r="B9" s="2" t="s">
        <v>9</v>
      </c>
      <c r="C9" s="10" t="s">
        <v>126</v>
      </c>
      <c r="D9" s="21">
        <f>5.61*D8</f>
        <v>22.832700000000003</v>
      </c>
      <c r="E9" s="20"/>
      <c r="F9" s="8"/>
    </row>
    <row r="10" spans="2:6" ht="12.75">
      <c r="B10" s="83" t="s">
        <v>156</v>
      </c>
      <c r="C10" s="85" t="s">
        <v>15</v>
      </c>
      <c r="D10" s="87">
        <v>33</v>
      </c>
      <c r="E10" s="33">
        <v>10</v>
      </c>
      <c r="F10" s="8" t="s">
        <v>152</v>
      </c>
    </row>
    <row r="11" spans="2:6" ht="12.75">
      <c r="B11" s="84"/>
      <c r="C11" s="86"/>
      <c r="D11" s="88"/>
      <c r="E11" s="21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108</v>
      </c>
      <c r="E12" s="33">
        <v>30</v>
      </c>
      <c r="F12" s="8" t="s">
        <v>152</v>
      </c>
    </row>
    <row r="13" spans="2:6" ht="12.75">
      <c r="B13" s="84"/>
      <c r="C13" s="86"/>
      <c r="D13" s="88"/>
      <c r="E13" s="20" t="s">
        <v>159</v>
      </c>
      <c r="F13" s="8" t="s">
        <v>153</v>
      </c>
    </row>
    <row r="14" spans="2:6" ht="12.75">
      <c r="B14" s="2" t="s">
        <v>13</v>
      </c>
      <c r="C14" s="1" t="s">
        <v>15</v>
      </c>
      <c r="D14" s="20" t="s">
        <v>137</v>
      </c>
      <c r="E14" s="21">
        <v>0.2</v>
      </c>
      <c r="F14" s="8" t="s">
        <v>152</v>
      </c>
    </row>
    <row r="15" spans="2:6" ht="12.75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5.75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5.75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5.75">
      <c r="B18" s="2" t="s">
        <v>12</v>
      </c>
      <c r="C18" s="1" t="s">
        <v>15</v>
      </c>
      <c r="D18" s="20" t="s">
        <v>128</v>
      </c>
      <c r="E18" s="20">
        <v>50</v>
      </c>
      <c r="F18" s="8" t="s">
        <v>155</v>
      </c>
    </row>
    <row r="19" spans="2:6" ht="14.25">
      <c r="B19" s="2" t="s">
        <v>181</v>
      </c>
      <c r="C19" s="1" t="s">
        <v>15</v>
      </c>
      <c r="D19" s="20">
        <v>12.5</v>
      </c>
      <c r="E19" s="20">
        <v>100</v>
      </c>
      <c r="F19" s="8" t="s">
        <v>152</v>
      </c>
    </row>
    <row r="20" spans="2:6" ht="12.75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93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4.7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26.367</v>
      </c>
      <c r="E9" s="32"/>
      <c r="F9" s="8"/>
    </row>
    <row r="10" spans="2:6" ht="12.75">
      <c r="B10" s="79" t="s">
        <v>156</v>
      </c>
      <c r="C10" s="80" t="s">
        <v>15</v>
      </c>
      <c r="D10" s="82">
        <v>26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145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49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93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4.7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26.367</v>
      </c>
      <c r="E9" s="32"/>
      <c r="F9" s="8"/>
    </row>
    <row r="10" spans="2:6" ht="12.75">
      <c r="B10" s="79" t="s">
        <v>156</v>
      </c>
      <c r="C10" s="80" t="s">
        <v>15</v>
      </c>
      <c r="D10" s="82">
        <v>26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145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49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0.02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16.830000000000002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0" sqref="D10:D17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91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4.59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25.7499</v>
      </c>
      <c r="E9" s="32"/>
      <c r="F9" s="8"/>
    </row>
    <row r="10" spans="2:6" ht="12.75">
      <c r="B10" s="79" t="s">
        <v>156</v>
      </c>
      <c r="C10" s="80" t="s">
        <v>15</v>
      </c>
      <c r="D10" s="82">
        <v>24.3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144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49">
        <v>33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26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93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4.7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26.367</v>
      </c>
      <c r="E9" s="32"/>
      <c r="F9" s="8"/>
    </row>
    <row r="10" spans="2:6" ht="12.75">
      <c r="B10" s="79" t="s">
        <v>156</v>
      </c>
      <c r="C10" s="80" t="s">
        <v>15</v>
      </c>
      <c r="D10" s="82">
        <v>26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145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49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93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4.6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25.806</v>
      </c>
      <c r="E9" s="32"/>
      <c r="F9" s="8"/>
    </row>
    <row r="10" spans="2:6" ht="12.75">
      <c r="B10" s="79" t="s">
        <v>156</v>
      </c>
      <c r="C10" s="80" t="s">
        <v>15</v>
      </c>
      <c r="D10" s="82">
        <v>23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146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49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7.19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93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0.55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4.6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25.806</v>
      </c>
      <c r="E9" s="32"/>
      <c r="F9" s="8"/>
    </row>
    <row r="10" spans="2:6" ht="12.75">
      <c r="B10" s="79" t="s">
        <v>156</v>
      </c>
      <c r="C10" s="80" t="s">
        <v>15</v>
      </c>
      <c r="D10" s="82">
        <v>23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146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49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93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1.2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4.7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26.367</v>
      </c>
      <c r="E9" s="32"/>
      <c r="F9" s="8"/>
    </row>
    <row r="10" spans="2:6" ht="12.75">
      <c r="B10" s="79" t="s">
        <v>156</v>
      </c>
      <c r="C10" s="80" t="s">
        <v>15</v>
      </c>
      <c r="D10" s="82">
        <v>29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144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49">
        <v>30.9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23.8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7.49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68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0.5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0.75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17.2788</v>
      </c>
      <c r="E9" s="32"/>
      <c r="F9" s="8"/>
    </row>
    <row r="10" spans="2:6" ht="12.75">
      <c r="B10" s="79" t="s">
        <v>156</v>
      </c>
      <c r="C10" s="80" t="s">
        <v>15</v>
      </c>
      <c r="D10" s="82">
        <v>20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90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0.06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5.9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43.6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7.35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49">
        <v>70.9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8" t="s">
        <v>184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19.635</v>
      </c>
      <c r="E9" s="32"/>
      <c r="F9" s="8"/>
    </row>
    <row r="10" spans="2:6" ht="12.75">
      <c r="B10" s="79" t="s">
        <v>156</v>
      </c>
      <c r="C10" s="80" t="s">
        <v>15</v>
      </c>
      <c r="D10" s="82">
        <v>13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119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0.05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22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26.8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B33" sqref="B3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>
      <c r="B2" s="3" t="s">
        <v>3</v>
      </c>
      <c r="C2" s="4" t="s">
        <v>15</v>
      </c>
      <c r="D2" s="20">
        <v>0.04</v>
      </c>
      <c r="E2" s="26">
        <v>0.3</v>
      </c>
      <c r="F2" s="7" t="s">
        <v>152</v>
      </c>
    </row>
    <row r="3" spans="2:6" ht="12.75">
      <c r="B3" s="2" t="s">
        <v>4</v>
      </c>
      <c r="C3" s="1" t="s">
        <v>17</v>
      </c>
      <c r="D3" s="20">
        <v>7.45</v>
      </c>
      <c r="E3" s="20" t="s">
        <v>149</v>
      </c>
      <c r="F3" s="8" t="s">
        <v>152</v>
      </c>
    </row>
    <row r="4" spans="2:6" ht="12.75">
      <c r="B4" s="2" t="s">
        <v>5</v>
      </c>
      <c r="C4" s="1" t="s">
        <v>18</v>
      </c>
      <c r="D4" s="20">
        <v>54.2</v>
      </c>
      <c r="E4" s="20">
        <v>125</v>
      </c>
      <c r="F4" s="8" t="s">
        <v>152</v>
      </c>
    </row>
    <row r="5" spans="2:6" ht="12.75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>
      <c r="B6" s="2" t="s">
        <v>7</v>
      </c>
      <c r="C6" s="1" t="s">
        <v>20</v>
      </c>
      <c r="D6" s="20" t="s">
        <v>130</v>
      </c>
      <c r="E6" s="20">
        <v>5</v>
      </c>
      <c r="F6" s="8" t="s">
        <v>152</v>
      </c>
    </row>
    <row r="7" spans="2:6" ht="12.75">
      <c r="B7" s="2" t="s">
        <v>8</v>
      </c>
      <c r="C7" s="1" t="s">
        <v>15</v>
      </c>
      <c r="D7" s="20">
        <v>0.7</v>
      </c>
      <c r="E7" s="27">
        <v>3</v>
      </c>
      <c r="F7" s="8" t="s">
        <v>152</v>
      </c>
    </row>
    <row r="8" spans="2:6" ht="12.75">
      <c r="B8" s="2" t="s">
        <v>9</v>
      </c>
      <c r="C8" s="1" t="s">
        <v>16</v>
      </c>
      <c r="D8" s="20">
        <v>2.7</v>
      </c>
      <c r="E8" s="20" t="s">
        <v>154</v>
      </c>
      <c r="F8" s="8" t="s">
        <v>153</v>
      </c>
    </row>
    <row r="9" spans="2:6" ht="12.75">
      <c r="B9" s="2" t="s">
        <v>9</v>
      </c>
      <c r="C9" s="10" t="s">
        <v>126</v>
      </c>
      <c r="D9" s="21">
        <f>5.61*D8</f>
        <v>15.147000000000002</v>
      </c>
      <c r="E9" s="20"/>
      <c r="F9" s="8"/>
    </row>
    <row r="10" spans="2:6" ht="12.75">
      <c r="B10" s="83" t="s">
        <v>156</v>
      </c>
      <c r="C10" s="85" t="s">
        <v>15</v>
      </c>
      <c r="D10" s="87">
        <v>15</v>
      </c>
      <c r="E10" s="33">
        <v>10</v>
      </c>
      <c r="F10" s="8" t="s">
        <v>152</v>
      </c>
    </row>
    <row r="11" spans="2:6" ht="12.75">
      <c r="B11" s="84"/>
      <c r="C11" s="86"/>
      <c r="D11" s="88"/>
      <c r="E11" s="21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87</v>
      </c>
      <c r="E12" s="33">
        <v>30</v>
      </c>
      <c r="F12" s="8" t="s">
        <v>152</v>
      </c>
    </row>
    <row r="13" spans="2:6" ht="12.75">
      <c r="B13" s="84"/>
      <c r="C13" s="86"/>
      <c r="D13" s="88"/>
      <c r="E13" s="20" t="s">
        <v>159</v>
      </c>
      <c r="F13" s="8" t="s">
        <v>153</v>
      </c>
    </row>
    <row r="14" spans="2:6" ht="12.75">
      <c r="B14" s="2" t="s">
        <v>13</v>
      </c>
      <c r="C14" s="1" t="s">
        <v>15</v>
      </c>
      <c r="D14" s="20" t="s">
        <v>137</v>
      </c>
      <c r="E14" s="21">
        <v>0.2</v>
      </c>
      <c r="F14" s="8" t="s">
        <v>152</v>
      </c>
    </row>
    <row r="15" spans="2:6" ht="12.75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5.75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5.75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5.75">
      <c r="B18" s="2" t="s">
        <v>12</v>
      </c>
      <c r="C18" s="1" t="s">
        <v>15</v>
      </c>
      <c r="D18" s="20">
        <v>7.56</v>
      </c>
      <c r="E18" s="20">
        <v>50</v>
      </c>
      <c r="F18" s="8" t="s">
        <v>155</v>
      </c>
    </row>
    <row r="19" spans="2:6" ht="12.75">
      <c r="B19" s="2" t="s">
        <v>182</v>
      </c>
      <c r="C19" s="1" t="s">
        <v>15</v>
      </c>
      <c r="D19" s="20">
        <v>5</v>
      </c>
      <c r="E19" s="20">
        <v>100</v>
      </c>
      <c r="F19" s="8" t="s">
        <v>152</v>
      </c>
    </row>
    <row r="20" spans="2:6" ht="12.75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D35" sqref="D35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>
      <c r="B2" s="3" t="s">
        <v>3</v>
      </c>
      <c r="C2" s="4" t="s">
        <v>15</v>
      </c>
      <c r="D2" s="19">
        <v>0.04</v>
      </c>
      <c r="E2" s="26">
        <v>0.3</v>
      </c>
      <c r="F2" s="7" t="s">
        <v>152</v>
      </c>
    </row>
    <row r="3" spans="2:6" ht="12.75">
      <c r="B3" s="2" t="s">
        <v>4</v>
      </c>
      <c r="C3" s="1" t="s">
        <v>17</v>
      </c>
      <c r="D3" s="20">
        <v>7.48</v>
      </c>
      <c r="E3" s="20" t="s">
        <v>149</v>
      </c>
      <c r="F3" s="8" t="s">
        <v>152</v>
      </c>
    </row>
    <row r="4" spans="2:6" ht="12.75">
      <c r="B4" s="2" t="s">
        <v>5</v>
      </c>
      <c r="C4" s="1" t="s">
        <v>18</v>
      </c>
      <c r="D4" s="20">
        <v>68</v>
      </c>
      <c r="E4" s="20">
        <v>125</v>
      </c>
      <c r="F4" s="8" t="s">
        <v>152</v>
      </c>
    </row>
    <row r="5" spans="2:6" ht="12.75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>
      <c r="B6" s="2" t="s">
        <v>7</v>
      </c>
      <c r="C6" s="1" t="s">
        <v>20</v>
      </c>
      <c r="D6" s="20" t="s">
        <v>130</v>
      </c>
      <c r="E6" s="20">
        <v>5</v>
      </c>
      <c r="F6" s="8" t="s">
        <v>152</v>
      </c>
    </row>
    <row r="7" spans="2:6" ht="12.75">
      <c r="B7" s="2" t="s">
        <v>8</v>
      </c>
      <c r="C7" s="1" t="s">
        <v>15</v>
      </c>
      <c r="D7" s="20" t="s">
        <v>184</v>
      </c>
      <c r="E7" s="27">
        <v>3</v>
      </c>
      <c r="F7" s="8" t="s">
        <v>152</v>
      </c>
    </row>
    <row r="8" spans="2:6" ht="12.75">
      <c r="B8" s="2" t="s">
        <v>9</v>
      </c>
      <c r="C8" s="1" t="s">
        <v>16</v>
      </c>
      <c r="D8" s="20">
        <v>3.3</v>
      </c>
      <c r="E8" s="20" t="s">
        <v>154</v>
      </c>
      <c r="F8" s="8" t="s">
        <v>153</v>
      </c>
    </row>
    <row r="9" spans="2:6" ht="12.75">
      <c r="B9" s="2" t="s">
        <v>9</v>
      </c>
      <c r="C9" s="10" t="s">
        <v>126</v>
      </c>
      <c r="D9" s="21">
        <f>5.61*D8</f>
        <v>18.513</v>
      </c>
      <c r="E9" s="20"/>
      <c r="F9" s="8"/>
    </row>
    <row r="10" spans="2:6" ht="12.75">
      <c r="B10" s="83" t="s">
        <v>156</v>
      </c>
      <c r="C10" s="85" t="s">
        <v>15</v>
      </c>
      <c r="D10" s="87">
        <v>20</v>
      </c>
      <c r="E10" s="33">
        <v>10</v>
      </c>
      <c r="F10" s="8" t="s">
        <v>152</v>
      </c>
    </row>
    <row r="11" spans="2:6" ht="12.75">
      <c r="B11" s="84"/>
      <c r="C11" s="86"/>
      <c r="D11" s="88"/>
      <c r="E11" s="21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102</v>
      </c>
      <c r="E12" s="33">
        <v>30</v>
      </c>
      <c r="F12" s="8" t="s">
        <v>152</v>
      </c>
    </row>
    <row r="13" spans="2:6" ht="12.75">
      <c r="B13" s="84"/>
      <c r="C13" s="86"/>
      <c r="D13" s="88"/>
      <c r="E13" s="20" t="s">
        <v>159</v>
      </c>
      <c r="F13" s="8" t="s">
        <v>153</v>
      </c>
    </row>
    <row r="14" spans="2:6" ht="12.75">
      <c r="B14" s="2" t="s">
        <v>13</v>
      </c>
      <c r="C14" s="1" t="s">
        <v>15</v>
      </c>
      <c r="D14" s="20">
        <v>0.02</v>
      </c>
      <c r="E14" s="21">
        <v>0.2</v>
      </c>
      <c r="F14" s="8" t="s">
        <v>152</v>
      </c>
    </row>
    <row r="15" spans="2:6" ht="12.75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5.75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5.75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5.75">
      <c r="B18" s="2" t="s">
        <v>12</v>
      </c>
      <c r="C18" s="1" t="s">
        <v>15</v>
      </c>
      <c r="D18" s="20">
        <v>7.3</v>
      </c>
      <c r="E18" s="20">
        <v>50</v>
      </c>
      <c r="F18" s="8" t="s">
        <v>155</v>
      </c>
    </row>
    <row r="19" spans="2:6" ht="12.75">
      <c r="B19" s="2" t="s">
        <v>182</v>
      </c>
      <c r="C19" s="1" t="s">
        <v>15</v>
      </c>
      <c r="D19" s="20">
        <v>9.53</v>
      </c>
      <c r="E19" s="20">
        <v>100</v>
      </c>
      <c r="F19" s="8" t="s">
        <v>152</v>
      </c>
    </row>
    <row r="20" spans="2:6" ht="12.75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151</v>
      </c>
      <c r="F1" s="28" t="s">
        <v>150</v>
      </c>
    </row>
    <row r="2" spans="2:6" ht="12.75">
      <c r="B2" s="3" t="s">
        <v>3</v>
      </c>
      <c r="C2" s="4" t="s">
        <v>15</v>
      </c>
      <c r="D2" s="20">
        <v>0.06</v>
      </c>
      <c r="E2" s="26">
        <v>0.3</v>
      </c>
      <c r="F2" s="7" t="s">
        <v>152</v>
      </c>
    </row>
    <row r="3" spans="2:6" ht="12.75">
      <c r="B3" s="2" t="s">
        <v>4</v>
      </c>
      <c r="C3" s="1" t="s">
        <v>17</v>
      </c>
      <c r="D3" s="20">
        <v>7.27</v>
      </c>
      <c r="E3" s="20" t="s">
        <v>149</v>
      </c>
      <c r="F3" s="8" t="s">
        <v>152</v>
      </c>
    </row>
    <row r="4" spans="2:6" ht="12.75">
      <c r="B4" s="2" t="s">
        <v>5</v>
      </c>
      <c r="C4" s="1" t="s">
        <v>18</v>
      </c>
      <c r="D4" s="20">
        <v>65</v>
      </c>
      <c r="E4" s="20">
        <v>125</v>
      </c>
      <c r="F4" s="8" t="s">
        <v>152</v>
      </c>
    </row>
    <row r="5" spans="2:6" ht="12.75">
      <c r="B5" s="2" t="s">
        <v>6</v>
      </c>
      <c r="C5" s="1" t="s">
        <v>19</v>
      </c>
      <c r="D5" s="20" t="s">
        <v>128</v>
      </c>
      <c r="E5" s="20">
        <v>20</v>
      </c>
      <c r="F5" s="8" t="s">
        <v>152</v>
      </c>
    </row>
    <row r="6" spans="2:6" ht="12.75">
      <c r="B6" s="2" t="s">
        <v>7</v>
      </c>
      <c r="C6" s="1" t="s">
        <v>20</v>
      </c>
      <c r="D6" s="20" t="s">
        <v>130</v>
      </c>
      <c r="E6" s="20">
        <v>5</v>
      </c>
      <c r="F6" s="8" t="s">
        <v>152</v>
      </c>
    </row>
    <row r="7" spans="2:6" ht="12.75">
      <c r="B7" s="2" t="s">
        <v>8</v>
      </c>
      <c r="C7" s="1" t="s">
        <v>15</v>
      </c>
      <c r="D7" s="20" t="s">
        <v>184</v>
      </c>
      <c r="E7" s="27">
        <v>3</v>
      </c>
      <c r="F7" s="8" t="s">
        <v>152</v>
      </c>
    </row>
    <row r="8" spans="2:6" ht="12.75">
      <c r="B8" s="2" t="s">
        <v>9</v>
      </c>
      <c r="C8" s="1" t="s">
        <v>16</v>
      </c>
      <c r="D8" s="20">
        <v>3.37</v>
      </c>
      <c r="E8" s="20" t="s">
        <v>154</v>
      </c>
      <c r="F8" s="8" t="s">
        <v>153</v>
      </c>
    </row>
    <row r="9" spans="2:6" ht="12.75">
      <c r="B9" s="2" t="s">
        <v>9</v>
      </c>
      <c r="C9" s="10" t="s">
        <v>126</v>
      </c>
      <c r="D9" s="21">
        <f>5.61*D8</f>
        <v>18.905700000000003</v>
      </c>
      <c r="E9" s="20"/>
      <c r="F9" s="8"/>
    </row>
    <row r="10" spans="2:6" ht="12.75">
      <c r="B10" s="83" t="s">
        <v>156</v>
      </c>
      <c r="C10" s="85" t="s">
        <v>15</v>
      </c>
      <c r="D10" s="87">
        <v>22</v>
      </c>
      <c r="E10" s="33">
        <v>10</v>
      </c>
      <c r="F10" s="8" t="s">
        <v>152</v>
      </c>
    </row>
    <row r="11" spans="2:6" ht="12.75">
      <c r="B11" s="84"/>
      <c r="C11" s="86"/>
      <c r="D11" s="88"/>
      <c r="E11" s="21" t="s">
        <v>158</v>
      </c>
      <c r="F11" s="8" t="s">
        <v>153</v>
      </c>
    </row>
    <row r="12" spans="2:6" ht="12.75">
      <c r="B12" s="83" t="s">
        <v>157</v>
      </c>
      <c r="C12" s="85" t="s">
        <v>15</v>
      </c>
      <c r="D12" s="87">
        <v>99</v>
      </c>
      <c r="E12" s="33">
        <v>30</v>
      </c>
      <c r="F12" s="8" t="s">
        <v>152</v>
      </c>
    </row>
    <row r="13" spans="2:6" ht="12.75">
      <c r="B13" s="84"/>
      <c r="C13" s="86"/>
      <c r="D13" s="88"/>
      <c r="E13" s="20" t="s">
        <v>159</v>
      </c>
      <c r="F13" s="8" t="s">
        <v>153</v>
      </c>
    </row>
    <row r="14" spans="2:6" ht="12.75">
      <c r="B14" s="2" t="s">
        <v>13</v>
      </c>
      <c r="C14" s="1" t="s">
        <v>15</v>
      </c>
      <c r="D14" s="20">
        <v>0.05</v>
      </c>
      <c r="E14" s="21">
        <v>0.2</v>
      </c>
      <c r="F14" s="8" t="s">
        <v>152</v>
      </c>
    </row>
    <row r="15" spans="2:6" ht="12.75">
      <c r="B15" s="2" t="s">
        <v>14</v>
      </c>
      <c r="C15" s="1" t="s">
        <v>15</v>
      </c>
      <c r="D15" s="20" t="s">
        <v>134</v>
      </c>
      <c r="E15" s="29">
        <v>0.05</v>
      </c>
      <c r="F15" s="8" t="s">
        <v>152</v>
      </c>
    </row>
    <row r="16" spans="2:6" ht="15.75">
      <c r="B16" s="2" t="s">
        <v>10</v>
      </c>
      <c r="C16" s="1" t="s">
        <v>15</v>
      </c>
      <c r="D16" s="20" t="s">
        <v>137</v>
      </c>
      <c r="E16" s="21">
        <v>0.5</v>
      </c>
      <c r="F16" s="8" t="s">
        <v>152</v>
      </c>
    </row>
    <row r="17" spans="2:6" ht="15.75">
      <c r="B17" s="2" t="s">
        <v>11</v>
      </c>
      <c r="C17" s="1" t="s">
        <v>15</v>
      </c>
      <c r="D17" s="20" t="s">
        <v>183</v>
      </c>
      <c r="E17" s="21">
        <v>0.5</v>
      </c>
      <c r="F17" s="8" t="s">
        <v>155</v>
      </c>
    </row>
    <row r="18" spans="2:6" ht="15.75">
      <c r="B18" s="2" t="s">
        <v>12</v>
      </c>
      <c r="C18" s="1" t="s">
        <v>15</v>
      </c>
      <c r="D18" s="20">
        <v>11.1</v>
      </c>
      <c r="E18" s="20">
        <v>50</v>
      </c>
      <c r="F18" s="8" t="s">
        <v>155</v>
      </c>
    </row>
    <row r="19" spans="2:6" ht="12.75">
      <c r="B19" s="2" t="s">
        <v>182</v>
      </c>
      <c r="C19" s="1" t="s">
        <v>15</v>
      </c>
      <c r="D19" s="20">
        <v>5</v>
      </c>
      <c r="E19" s="20">
        <v>100</v>
      </c>
      <c r="F19" s="8" t="s">
        <v>152</v>
      </c>
    </row>
    <row r="20" spans="2:6" ht="12.75">
      <c r="B20" s="11" t="s">
        <v>141</v>
      </c>
      <c r="C20" s="12" t="s">
        <v>15</v>
      </c>
      <c r="D20" s="22" t="s">
        <v>142</v>
      </c>
      <c r="E20" s="20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23" t="s">
        <v>144</v>
      </c>
      <c r="E21" s="20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30" t="s">
        <v>144</v>
      </c>
      <c r="E22" s="31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0.02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2.82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15.8202</v>
      </c>
      <c r="E9" s="32"/>
      <c r="F9" s="8"/>
    </row>
    <row r="10" spans="2:6" ht="12.75">
      <c r="B10" s="79" t="s">
        <v>156</v>
      </c>
      <c r="C10" s="80" t="s">
        <v>15</v>
      </c>
      <c r="D10" s="82">
        <v>18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84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8.3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0.08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7.62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3.25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18.2325</v>
      </c>
      <c r="E9" s="32"/>
      <c r="F9" s="8"/>
    </row>
    <row r="10" spans="2:6" ht="12.75">
      <c r="B10" s="79" t="s">
        <v>156</v>
      </c>
      <c r="C10" s="80" t="s">
        <v>15</v>
      </c>
      <c r="D10" s="82">
        <v>15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105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32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D10:D11"/>
    <mergeCell ref="D12:D13"/>
    <mergeCell ref="A23:B23"/>
    <mergeCell ref="B10:B11"/>
    <mergeCell ref="C10:C11"/>
    <mergeCell ref="B12:B13"/>
    <mergeCell ref="C12:C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7.66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70.1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0.8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16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26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36.4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7.66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70.1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0.8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16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26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36.4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7.66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70.1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0.8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16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99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26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36.4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7.66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70.1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7">
        <v>0.8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3.21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18.008100000000002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100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36.4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21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72.7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3.25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18.2325</v>
      </c>
      <c r="E9" s="32"/>
      <c r="F9" s="8"/>
    </row>
    <row r="10" spans="2:6" ht="12.75">
      <c r="B10" s="79" t="s">
        <v>156</v>
      </c>
      <c r="C10" s="80" t="s">
        <v>15</v>
      </c>
      <c r="D10" s="82">
        <v>17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103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30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2.75">
      <c r="B22" s="68" t="s">
        <v>189</v>
      </c>
      <c r="C22" s="14" t="s">
        <v>186</v>
      </c>
      <c r="D22" s="38" t="s">
        <v>130</v>
      </c>
      <c r="E22" s="89">
        <v>10</v>
      </c>
      <c r="F22" s="91" t="s">
        <v>155</v>
      </c>
    </row>
    <row r="23" spans="2:6" ht="13.5" thickBot="1">
      <c r="B23" s="15" t="s">
        <v>185</v>
      </c>
      <c r="C23" s="69" t="s">
        <v>186</v>
      </c>
      <c r="D23" s="66">
        <v>0.7</v>
      </c>
      <c r="E23" s="90"/>
      <c r="F23" s="92"/>
    </row>
    <row r="24" ht="13.5" customHeight="1"/>
    <row r="25" spans="1:2" ht="12.75">
      <c r="A25" s="78" t="s">
        <v>28</v>
      </c>
      <c r="B25" s="78"/>
    </row>
    <row r="27" ht="12.75">
      <c r="B27" s="34" t="s">
        <v>160</v>
      </c>
    </row>
    <row r="28" ht="12.75">
      <c r="B28" s="34" t="s">
        <v>161</v>
      </c>
    </row>
    <row r="29" ht="12.75">
      <c r="B29" s="34" t="s">
        <v>162</v>
      </c>
    </row>
    <row r="32" ht="15">
      <c r="B32" s="50" t="s">
        <v>164</v>
      </c>
    </row>
    <row r="33" ht="15">
      <c r="B33" s="51" t="s">
        <v>166</v>
      </c>
    </row>
    <row r="34" ht="15">
      <c r="B34" s="50" t="s">
        <v>167</v>
      </c>
    </row>
    <row r="35" ht="15">
      <c r="B35" s="50" t="s">
        <v>190</v>
      </c>
    </row>
    <row r="38" ht="15">
      <c r="B38" s="50" t="s">
        <v>165</v>
      </c>
    </row>
    <row r="39" ht="15">
      <c r="B39" s="50" t="s">
        <v>169</v>
      </c>
    </row>
    <row r="40" ht="15">
      <c r="B40" s="50" t="s">
        <v>170</v>
      </c>
    </row>
    <row r="41" ht="15">
      <c r="B41" s="50" t="s">
        <v>171</v>
      </c>
    </row>
  </sheetData>
  <sheetProtection/>
  <mergeCells count="9">
    <mergeCell ref="E22:E23"/>
    <mergeCell ref="F22:F23"/>
    <mergeCell ref="A25:B25"/>
    <mergeCell ref="B10:B11"/>
    <mergeCell ref="C10:C11"/>
    <mergeCell ref="D10:D11"/>
    <mergeCell ref="B12:B13"/>
    <mergeCell ref="C12:C13"/>
    <mergeCell ref="D12:D13"/>
  </mergeCells>
  <hyperlinks>
    <hyperlink ref="A25:B25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75.6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0.6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3.05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17.1105</v>
      </c>
      <c r="E9" s="32"/>
      <c r="F9" s="8"/>
    </row>
    <row r="10" spans="2:6" ht="12.75">
      <c r="B10" s="79" t="s">
        <v>156</v>
      </c>
      <c r="C10" s="80" t="s">
        <v>15</v>
      </c>
      <c r="D10" s="82">
        <v>19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>
        <v>0.07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5.1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33.1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B34" sqref="B3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7.74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74.5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19.635</v>
      </c>
      <c r="E9" s="32"/>
      <c r="F9" s="8"/>
    </row>
    <row r="10" spans="2:6" ht="12.75">
      <c r="B10" s="79" t="s">
        <v>156</v>
      </c>
      <c r="C10" s="80" t="s">
        <v>15</v>
      </c>
      <c r="D10" s="82">
        <v>11.7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121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28.4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7.74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74.5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3.5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19.635</v>
      </c>
      <c r="E9" s="32"/>
      <c r="F9" s="8"/>
    </row>
    <row r="10" spans="2:6" ht="12.75">
      <c r="B10" s="79" t="s">
        <v>156</v>
      </c>
      <c r="C10" s="80" t="s">
        <v>15</v>
      </c>
      <c r="D10" s="82">
        <v>11.7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121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28.4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37.1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0.05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7.61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70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7.45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71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0.4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3.14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17.6154</v>
      </c>
      <c r="E9" s="32"/>
      <c r="F9" s="8"/>
    </row>
    <row r="10" spans="2:6" ht="12.75">
      <c r="B10" s="79" t="s">
        <v>156</v>
      </c>
      <c r="C10" s="80" t="s">
        <v>15</v>
      </c>
      <c r="D10" s="82">
        <v>14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102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168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7.65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0.7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3.29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18.4569</v>
      </c>
      <c r="E9" s="32"/>
      <c r="F9" s="8"/>
    </row>
    <row r="10" spans="2:6" ht="12.75">
      <c r="B10" s="79" t="s">
        <v>156</v>
      </c>
      <c r="C10" s="80" t="s">
        <v>15</v>
      </c>
      <c r="D10" s="82">
        <v>21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97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8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29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37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7.53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73.3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0.3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3.78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21.2058</v>
      </c>
      <c r="E9" s="32"/>
      <c r="F9" s="8"/>
    </row>
    <row r="10" spans="2:6" ht="12.75">
      <c r="B10" s="79" t="s">
        <v>156</v>
      </c>
      <c r="C10" s="80" t="s">
        <v>15</v>
      </c>
      <c r="D10" s="82">
        <v>24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112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38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F28" sqref="F28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7.75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72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0.3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3.36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18.8496</v>
      </c>
      <c r="E9" s="32"/>
      <c r="F9" s="8"/>
    </row>
    <row r="10" spans="2:6" ht="12.75">
      <c r="B10" s="79" t="s">
        <v>156</v>
      </c>
      <c r="C10" s="80" t="s">
        <v>15</v>
      </c>
      <c r="D10" s="82">
        <v>29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86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38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185</v>
      </c>
      <c r="C22" s="16" t="s">
        <v>186</v>
      </c>
      <c r="D22" s="66">
        <v>0.7</v>
      </c>
      <c r="E22" s="67">
        <v>10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151</v>
      </c>
      <c r="F1" s="28" t="s">
        <v>150</v>
      </c>
    </row>
    <row r="2" spans="2:6" ht="12.75">
      <c r="B2" s="11" t="s">
        <v>3</v>
      </c>
      <c r="C2" s="12" t="s">
        <v>15</v>
      </c>
      <c r="D2" s="44">
        <v>0.06</v>
      </c>
      <c r="E2" s="45">
        <v>0.3</v>
      </c>
      <c r="F2" s="7" t="s">
        <v>152</v>
      </c>
    </row>
    <row r="3" spans="2:6" ht="12.75">
      <c r="B3" s="13" t="s">
        <v>4</v>
      </c>
      <c r="C3" s="14" t="s">
        <v>17</v>
      </c>
      <c r="D3" s="35">
        <v>7.53</v>
      </c>
      <c r="E3" s="32" t="s">
        <v>149</v>
      </c>
      <c r="F3" s="8" t="s">
        <v>152</v>
      </c>
    </row>
    <row r="4" spans="2:6" ht="12.75">
      <c r="B4" s="13" t="s">
        <v>5</v>
      </c>
      <c r="C4" s="14" t="s">
        <v>18</v>
      </c>
      <c r="D4" s="37">
        <v>73.3</v>
      </c>
      <c r="E4" s="32">
        <v>125</v>
      </c>
      <c r="F4" s="8" t="s">
        <v>152</v>
      </c>
    </row>
    <row r="5" spans="2:6" ht="12.75">
      <c r="B5" s="13" t="s">
        <v>6</v>
      </c>
      <c r="C5" s="14" t="s">
        <v>19</v>
      </c>
      <c r="D5" s="38" t="s">
        <v>128</v>
      </c>
      <c r="E5" s="32">
        <v>20</v>
      </c>
      <c r="F5" s="8" t="s">
        <v>152</v>
      </c>
    </row>
    <row r="6" spans="2:6" ht="12.75">
      <c r="B6" s="13" t="s">
        <v>7</v>
      </c>
      <c r="C6" s="14" t="s">
        <v>129</v>
      </c>
      <c r="D6" s="38" t="s">
        <v>130</v>
      </c>
      <c r="E6" s="32">
        <v>5</v>
      </c>
      <c r="F6" s="8" t="s">
        <v>152</v>
      </c>
    </row>
    <row r="7" spans="2:6" ht="12.75">
      <c r="B7" s="13" t="s">
        <v>131</v>
      </c>
      <c r="C7" s="14" t="s">
        <v>15</v>
      </c>
      <c r="D7" s="35">
        <v>0.3</v>
      </c>
      <c r="E7" s="39">
        <v>3</v>
      </c>
      <c r="F7" s="8" t="s">
        <v>152</v>
      </c>
    </row>
    <row r="8" spans="2:6" ht="12.75">
      <c r="B8" s="2" t="s">
        <v>9</v>
      </c>
      <c r="C8" s="14" t="s">
        <v>16</v>
      </c>
      <c r="D8" s="35">
        <v>3.78</v>
      </c>
      <c r="E8" s="32" t="s">
        <v>154</v>
      </c>
      <c r="F8" s="8" t="s">
        <v>153</v>
      </c>
    </row>
    <row r="9" spans="2:6" ht="15">
      <c r="B9" s="13" t="s">
        <v>132</v>
      </c>
      <c r="C9" s="14" t="s">
        <v>148</v>
      </c>
      <c r="D9" s="35">
        <f>D8*5.61</f>
        <v>21.2058</v>
      </c>
      <c r="E9" s="32"/>
      <c r="F9" s="8"/>
    </row>
    <row r="10" spans="2:6" ht="12.75">
      <c r="B10" s="79" t="s">
        <v>156</v>
      </c>
      <c r="C10" s="80" t="s">
        <v>15</v>
      </c>
      <c r="D10" s="82">
        <v>24</v>
      </c>
      <c r="E10" s="40">
        <v>10</v>
      </c>
      <c r="F10" s="8" t="s">
        <v>152</v>
      </c>
    </row>
    <row r="11" spans="2:6" ht="12.75">
      <c r="B11" s="79"/>
      <c r="C11" s="80"/>
      <c r="D11" s="82"/>
      <c r="E11" s="36" t="s">
        <v>158</v>
      </c>
      <c r="F11" s="8" t="s">
        <v>153</v>
      </c>
    </row>
    <row r="12" spans="2:6" ht="12.75">
      <c r="B12" s="79" t="s">
        <v>157</v>
      </c>
      <c r="C12" s="80" t="s">
        <v>15</v>
      </c>
      <c r="D12" s="82">
        <v>112</v>
      </c>
      <c r="E12" s="40">
        <v>30</v>
      </c>
      <c r="F12" s="8" t="s">
        <v>152</v>
      </c>
    </row>
    <row r="13" spans="2:6" ht="12.75">
      <c r="B13" s="79"/>
      <c r="C13" s="80"/>
      <c r="D13" s="82"/>
      <c r="E13" s="32" t="s">
        <v>159</v>
      </c>
      <c r="F13" s="8" t="s">
        <v>153</v>
      </c>
    </row>
    <row r="14" spans="2:6" ht="12.75">
      <c r="B14" s="13" t="s">
        <v>133</v>
      </c>
      <c r="C14" s="14" t="s">
        <v>15</v>
      </c>
      <c r="D14" s="38" t="s">
        <v>134</v>
      </c>
      <c r="E14" s="41">
        <v>0.05</v>
      </c>
      <c r="F14" s="8" t="s">
        <v>152</v>
      </c>
    </row>
    <row r="15" spans="2:6" ht="12.75">
      <c r="B15" s="13" t="s">
        <v>135</v>
      </c>
      <c r="C15" s="14" t="s">
        <v>15</v>
      </c>
      <c r="D15" s="35" t="s">
        <v>137</v>
      </c>
      <c r="E15" s="48">
        <v>0.2</v>
      </c>
      <c r="F15" s="8" t="s">
        <v>152</v>
      </c>
    </row>
    <row r="16" spans="2:6" ht="12.75">
      <c r="B16" s="13" t="s">
        <v>136</v>
      </c>
      <c r="C16" s="14" t="s">
        <v>15</v>
      </c>
      <c r="D16" s="38" t="s">
        <v>137</v>
      </c>
      <c r="E16" s="36">
        <v>0.5</v>
      </c>
      <c r="F16" s="8" t="s">
        <v>152</v>
      </c>
    </row>
    <row r="17" spans="2:6" ht="12.75">
      <c r="B17" s="13" t="s">
        <v>138</v>
      </c>
      <c r="C17" s="14" t="s">
        <v>15</v>
      </c>
      <c r="D17" s="38" t="s">
        <v>183</v>
      </c>
      <c r="E17" s="36">
        <v>0.5</v>
      </c>
      <c r="F17" s="8" t="s">
        <v>155</v>
      </c>
    </row>
    <row r="18" spans="2:6" ht="12.75">
      <c r="B18" s="13" t="s">
        <v>139</v>
      </c>
      <c r="C18" s="14" t="s">
        <v>15</v>
      </c>
      <c r="D18" s="37">
        <v>38</v>
      </c>
      <c r="E18" s="32">
        <v>50</v>
      </c>
      <c r="F18" s="8" t="s">
        <v>155</v>
      </c>
    </row>
    <row r="19" spans="2:6" ht="12.75">
      <c r="B19" s="13" t="s">
        <v>140</v>
      </c>
      <c r="C19" s="14" t="s">
        <v>15</v>
      </c>
      <c r="D19" s="37">
        <v>38</v>
      </c>
      <c r="E19" s="32">
        <v>100</v>
      </c>
      <c r="F19" s="8" t="s">
        <v>152</v>
      </c>
    </row>
    <row r="20" spans="2:6" ht="12.75">
      <c r="B20" s="13" t="s">
        <v>141</v>
      </c>
      <c r="C20" s="14" t="s">
        <v>15</v>
      </c>
      <c r="D20" s="38" t="s">
        <v>142</v>
      </c>
      <c r="E20" s="32">
        <v>0.005</v>
      </c>
      <c r="F20" s="8" t="s">
        <v>155</v>
      </c>
    </row>
    <row r="21" spans="2:6" ht="12.75">
      <c r="B21" s="13" t="s">
        <v>143</v>
      </c>
      <c r="C21" s="14" t="s">
        <v>15</v>
      </c>
      <c r="D21" s="38" t="s">
        <v>144</v>
      </c>
      <c r="E21" s="32">
        <v>1</v>
      </c>
      <c r="F21" s="8" t="s">
        <v>155</v>
      </c>
    </row>
    <row r="22" spans="2:6" ht="13.5" thickBot="1">
      <c r="B22" s="15" t="s">
        <v>145</v>
      </c>
      <c r="C22" s="16" t="s">
        <v>15</v>
      </c>
      <c r="D22" s="42" t="s">
        <v>144</v>
      </c>
      <c r="E22" s="43">
        <v>0.02</v>
      </c>
      <c r="F22" s="9" t="s">
        <v>155</v>
      </c>
    </row>
    <row r="23" spans="1:2" ht="12.75">
      <c r="A23" s="78" t="s">
        <v>28</v>
      </c>
      <c r="B23" s="78"/>
    </row>
    <row r="25" ht="12.75">
      <c r="B25" s="34" t="s">
        <v>160</v>
      </c>
    </row>
    <row r="26" ht="12.75">
      <c r="B26" s="34" t="s">
        <v>161</v>
      </c>
    </row>
    <row r="27" ht="12.75">
      <c r="B27" s="34" t="s">
        <v>162</v>
      </c>
    </row>
    <row r="30" ht="15">
      <c r="B30" s="50" t="s">
        <v>164</v>
      </c>
    </row>
    <row r="31" ht="15">
      <c r="B31" s="51" t="s">
        <v>166</v>
      </c>
    </row>
    <row r="32" ht="15">
      <c r="B32" s="50" t="s">
        <v>167</v>
      </c>
    </row>
    <row r="33" ht="15">
      <c r="B33" s="50" t="s">
        <v>187</v>
      </c>
    </row>
    <row r="36" ht="15">
      <c r="B36" s="50" t="s">
        <v>165</v>
      </c>
    </row>
    <row r="37" ht="15">
      <c r="B37" s="50" t="s">
        <v>169</v>
      </c>
    </row>
    <row r="38" ht="15">
      <c r="B38" s="50" t="s">
        <v>170</v>
      </c>
    </row>
    <row r="39" ht="15">
      <c r="B39" s="50" t="s">
        <v>171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Kroměříž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Luděk Stratil</cp:lastModifiedBy>
  <dcterms:created xsi:type="dcterms:W3CDTF">2006-07-26T05:43:17Z</dcterms:created>
  <dcterms:modified xsi:type="dcterms:W3CDTF">2019-03-19T06:43:50Z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